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d1f5c8342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0c1790253be04d3a"/>
    <x:sheet xmlns:r="http://schemas.openxmlformats.org/officeDocument/2006/relationships" name="SUMMARY" sheetId="2" r:id="Rfde8d492fe7e4923"/>
    <x:sheet xmlns:r="http://schemas.openxmlformats.org/officeDocument/2006/relationships" name="METHOD" sheetId="3" r:id="Rce43134657f24f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5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  <x:dxfs count="4">
    <x:dxf>
      <x:fill>
        <x:patternFill patternType="solid">
          <x:bgColor rgb="FFE2F0D9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CE4D6"/>
        </x:patternFill>
      </x:fill>
    </x:dxf>
    <x:dxf>
      <x:fill>
        <x:patternFill patternType="solid">
          <x:bgColor rgb="FFDDEB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fa6279e354bca" /><Relationship Type="http://schemas.openxmlformats.org/officeDocument/2006/relationships/theme" Target="/xl/theme/theme1.xml" Id="R7fc4264b2664456c" /><Relationship Type="http://schemas.openxmlformats.org/officeDocument/2006/relationships/sharedStrings" Target="/xl/sharedStrings.xml" Id="Rf8a3bd514a6a493c" /><Relationship Type="http://schemas.openxmlformats.org/officeDocument/2006/relationships/worksheet" Target="/xl/worksheets/sheet1.xml" Id="R0c1790253be04d3a" /><Relationship Type="http://schemas.openxmlformats.org/officeDocument/2006/relationships/worksheet" Target="/xl/worksheets/sheet2.xml" Id="Rfde8d492fe7e4923" /><Relationship Type="http://schemas.openxmlformats.org/officeDocument/2006/relationships/worksheet" Target="/xl/worksheets/sheet3.xml" Id="Rce43134657f24f71" /></Relationships>
</file>

<file path=xl/tables/table1.xml><?xml version="1.0" encoding="utf-8"?>
<x:table xmlns:x="http://schemas.openxmlformats.org/spreadsheetml/2006/main" id="1" name="ExternalMentionsTable" displayName="ExternalMentionsTable" ref="A1:N18" headerRowCount="1" totalsRowCount="0" totalsRowShown="0">
  <x:tableColumns count="14">
    <x:tableColumn id="1" name="ID"/>
    <x:tableColumn id="2" name="Площадка / источник"/>
    <x:tableColumn id="3" name="URL источника"/>
    <x:tableColumn id="4" name="Тип площадки"/>
    <x:tableColumn id="5" name="Дата материала"/>
    <x:tableColumn id="6" name="Форма связи с доменом"/>
    <x:tableColumn id="7" name="Статус ссылки"/>
    <x:tableColumn id="8" name="URL назначения / домен"/>
    <x:tableColumn id="9" name="Поколение URL"/>
    <x:tableColumn id="10" name="Контекст упоминания"/>
    <x:tableColumn id="11" name="Что подтверждает"/>
    <x:tableColumn id="12" name="Что НЕ подтверждает"/>
    <x:tableColumn id="13" name="Дата проверки"/>
    <x:tableColumn id="14" name="Источник проверк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021b10449254089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8" hidden="0" customWidth="1"/>
    <x:col min="3" max="3" width="46" hidden="0" customWidth="1"/>
    <x:col min="4" max="4" width="24" hidden="0" customWidth="1"/>
    <x:col min="5" max="5" width="13" hidden="0" customWidth="1"/>
    <x:col min="6" max="6" width="30" hidden="0" customWidth="1"/>
    <x:col min="7" max="7" width="28" hidden="0" customWidth="1"/>
    <x:col min="8" max="8" width="43" hidden="0" customWidth="1"/>
    <x:col min="9" max="9" width="20" hidden="0" customWidth="1"/>
    <x:col min="10" max="10" width="42" hidden="0" customWidth="1"/>
    <x:col min="11" max="11" width="42" hidden="0" customWidth="1"/>
    <x:col min="12" max="12" width="42" hidden="0" customWidth="1"/>
    <x:col min="13" max="13" width="14" hidden="0" customWidth="1"/>
    <x:col min="14" max="14" width="24" hidden="0" customWidth="1"/>
  </x:cols>
  <x:sheetData>
    <x:row r="1" ht="44" customHeight="1">
      <x:c r="A1" s="6" t="str">
        <x:v>ID</x:v>
      </x:c>
      <x:c r="B1" s="6" t="str">
        <x:v>Площадка / источник</x:v>
      </x:c>
      <x:c r="C1" s="6" t="str">
        <x:v>URL источника</x:v>
      </x:c>
      <x:c r="D1" s="6" t="str">
        <x:v>Тип площадки</x:v>
      </x:c>
      <x:c r="E1" s="6" t="str">
        <x:v>Дата материала</x:v>
      </x:c>
      <x:c r="F1" s="6" t="str">
        <x:v>Форма связи с доменом</x:v>
      </x:c>
      <x:c r="G1" s="6" t="str">
        <x:v>Статус ссылки</x:v>
      </x:c>
      <x:c r="H1" s="6" t="str">
        <x:v>URL назначения / домен</x:v>
      </x:c>
      <x:c r="I1" s="6" t="str">
        <x:v>Поколение URL</x:v>
      </x:c>
      <x:c r="J1" s="6" t="str">
        <x:v>Контекст упоминания</x:v>
      </x:c>
      <x:c r="K1" s="6" t="str">
        <x:v>Что подтверждает</x:v>
      </x:c>
      <x:c r="L1" s="6" t="str">
        <x:v>Что НЕ подтверждает</x:v>
      </x:c>
      <x:c r="M1" s="6" t="str">
        <x:v>Дата проверки</x:v>
      </x:c>
      <x:c r="N1" s="6" t="str">
        <x:v>Источник проверки</x:v>
      </x:c>
    </x:row>
    <x:row r="2" ht="46" customHeight="1">
      <x:c r="A2" s="12" t="n">
        <x:v>1</x:v>
      </x:c>
      <x:c r="B2" s="12" t="str">
        <x:v>LiveInternet / strastoterptsy_ru</x:v>
      </x:c>
      <x:c r="C2" s="12" t="str">
        <x:v>https://www.li.ru/interface//pda/?act=comments&amp;jid=4406449&amp;pid=246801699</x:v>
      </x:c>
      <x:c r="D2" s="12" t="str">
        <x:v>Публикация / блог</x:v>
      </x:c>
      <x:c r="E2" s="12" t="str">
        <x:v>2012-11-07</x:v>
      </x:c>
      <x:c r="F2" s="12" t="str">
        <x:v>Упоминание домена и запуск сайта</x:v>
      </x:c>
      <x:c r="G2" s="12" t="str">
        <x:v>Домен указан в тексте</x:v>
      </x:c>
      <x:c r="H2" s="12" t="str">
        <x:v>http://www.st-elizabeth.ru/</x:v>
      </x:c>
      <x:c r="I2" s="12" t="str">
        <x:v>Старый сайт</x:v>
      </x:c>
      <x:c r="J2" s="12" t="str">
        <x:v>Сообщение о запуске сайта прихода 7 ноября 2012 года</x:v>
      </x:c>
      <x:c r="K2" s="12" t="str">
        <x:v>Публично фиксирует существование прежнего поколения сайта и домена в 2012 году</x:v>
      </x:c>
      <x:c r="L2" s="12" t="str">
        <x:v>Не доказывает авторство Алексея или SEO-результат</x:v>
      </x:c>
      <x:c r="M2" s="12" t="str">
        <x:v>2026-08-08</x:v>
      </x:c>
      <x:c r="N2" s="12" t="str">
        <x:v>web search / liveinternet</x:v>
      </x:c>
    </x:row>
    <x:row r="3" ht="46" customHeight="1">
      <x:c r="A3" s="12" t="n">
        <x:v>2</x:v>
      </x:c>
      <x:c r="B3" s="12" t="str">
        <x:v>Pravostok — блог прихода</x:v>
      </x:c>
      <x:c r="C3" s="12" t="str">
        <x:v>https://blogs.pravostok.ru/st-elizabeth/2012/11/25/pozdravlyaem-nashix-mam-i-babushek-s-dnyom-materi/</x:v>
      </x:c>
      <x:c r="D3" s="12" t="str">
        <x:v>Отраслевой / церковный блог</x:v>
      </x:c>
      <x:c r="E3" s="12" t="str">
        <x:v>2012-11-25</x:v>
      </x:c>
      <x:c r="F3" s="12" t="str">
        <x:v>Ссылка-источник на публикацию прихода</x:v>
      </x:c>
      <x:c r="G3" s="12" t="str">
        <x:v>Конкретный legacy URL указан как источник</x:v>
      </x:c>
      <x:c r="H3" s="12" t="str">
        <x:v>http://www.st-elizabeth.ru/novosti-prihoda/</x:v>
      </x:c>
      <x:c r="I3" s="12" t="str">
        <x:v>Старый URL-контур</x:v>
      </x:c>
      <x:c r="J3" s="12" t="str">
        <x:v>Публикация ссылается на материал старого сайта прихода</x:v>
      </x:c>
      <x:c r="K3" s="12" t="str">
        <x:v>Показывает внешнее цитирование конкретных URL старой структуры</x:v>
      </x:c>
      <x:c r="L3" s="12" t="str">
        <x:v>Не доказывает, кто создавал ссылку и как она влияла на ранжирование</x:v>
      </x:c>
      <x:c r="M3" s="12" t="str">
        <x:v>2026-08-08</x:v>
      </x:c>
      <x:c r="N3" s="12" t="str">
        <x:v>web search / pravostok</x:v>
      </x:c>
    </x:row>
    <x:row r="4" ht="46" customHeight="1">
      <x:c r="A4" s="12" t="n">
        <x:v>3</x:v>
      </x:c>
      <x:c r="B4" s="12" t="str">
        <x:v>Pravostok — блог прихода</x:v>
      </x:c>
      <x:c r="C4" s="12" t="str">
        <x:v>https://blogs.pravostok.ru/st-elizabeth/2012/12/05/nash-novyj-svyashhennik-ierej-igor-litvinyuk/</x:v>
      </x:c>
      <x:c r="D4" s="12" t="str">
        <x:v>Отраслевой / церковный блог</x:v>
      </x:c>
      <x:c r="E4" s="12" t="str">
        <x:v>2012-12-05</x:v>
      </x:c>
      <x:c r="F4" s="12" t="str">
        <x:v>Ссылка-источник на публикацию прихода</x:v>
      </x:c>
      <x:c r="G4" s="12" t="str">
        <x:v>Конкретный legacy URL указан в тексте</x:v>
      </x:c>
      <x:c r="H4" s="12" t="str">
        <x:v>http://www.st-elizabeth.ru/novosti-prihoda/</x:v>
      </x:c>
      <x:c r="I4" s="12" t="str">
        <x:v>Старый URL-контур</x:v>
      </x:c>
      <x:c r="J4" s="12" t="str">
        <x:v>Внешняя публикация ведёт на старый URL новости прихода</x:v>
      </x:c>
      <x:c r="K4" s="12" t="str">
        <x:v>Подтверждает существование и цитирование старой новостной структуры</x:v>
      </x:c>
      <x:c r="L4" s="12" t="str">
        <x:v>Не доказывает link building или SEO-эффект</x:v>
      </x:c>
      <x:c r="M4" s="12" t="str">
        <x:v>2026-08-08</x:v>
      </x:c>
      <x:c r="N4" s="12" t="str">
        <x:v>web search / pravostok</x:v>
      </x:c>
    </x:row>
    <x:row r="5" ht="46" customHeight="1">
      <x:c r="A5" s="12" t="n">
        <x:v>4</x:v>
      </x:c>
      <x:c r="B5" s="12" t="str">
        <x:v>Pravostok — блог прихода</x:v>
      </x:c>
      <x:c r="C5" s="12" t="str">
        <x:v>https://blogs.pravostok.ru/st-elizabeth/2013/01/08/pozdravlyaem-otca-nikolaya-s-pyatiletiem-ierejskoj-xirotonii/</x:v>
      </x:c>
      <x:c r="D5" s="12" t="str">
        <x:v>Отраслевой / церковный блог</x:v>
      </x:c>
      <x:c r="E5" s="12" t="str">
        <x:v>2013-01-08</x:v>
      </x:c>
      <x:c r="F5" s="12" t="str">
        <x:v>Ссылка-источник на публикацию прихода</x:v>
      </x:c>
      <x:c r="G5" s="12" t="str">
        <x:v>Конкретный legacy URL указан как источник</x:v>
      </x:c>
      <x:c r="H5" s="12" t="str">
        <x:v>http://www.st-elizabeth.ru/novosti-prihoda/pozdravlaemotcanikolaaspatiletiemierejskojhirotonii</x:v>
      </x:c>
      <x:c r="I5" s="12" t="str">
        <x:v>Старый URL-контур</x:v>
      </x:c>
      <x:c r="J5" s="12" t="str">
        <x:v>Источник материала указан как страница st-elizabeth.ru</x:v>
      </x:c>
      <x:c r="K5" s="12" t="str">
        <x:v>Подтверждает внешнюю ссылочную/цитатную историю старых URL</x:v>
      </x:c>
      <x:c r="L5" s="12" t="str">
        <x:v>Не доказывает сохранность страницы сегодня</x:v>
      </x:c>
      <x:c r="M5" s="12" t="str">
        <x:v>2026-08-08</x:v>
      </x:c>
      <x:c r="N5" s="12" t="str">
        <x:v>web search / pravostok</x:v>
      </x:c>
    </x:row>
    <x:row r="6" ht="46" customHeight="1">
      <x:c r="A6" s="12" t="n">
        <x:v>5</x:v>
      </x:c>
      <x:c r="B6" s="12" t="str">
        <x:v>Pravostok — блог прихода</x:v>
      </x:c>
      <x:c r="C6" s="12" t="str">
        <x:v>https://blogs.pravostok.ru/st-elizabeth/2013/01/14/psalomshhik-svyato-elisavetinskogo-xrama-aleksej-maksimov-prochyol-kurs-lekcij-po-liturgike-v-svyato-preobrazhenskom-sobore/</x:v>
      </x:c>
      <x:c r="D6" s="12" t="str">
        <x:v>Отраслевой / церковный блог</x:v>
      </x:c>
      <x:c r="E6" s="12" t="str">
        <x:v>2013-01-14</x:v>
      </x:c>
      <x:c r="F6" s="12" t="str">
        <x:v>Ссылка-источник на публикацию прихода</x:v>
      </x:c>
      <x:c r="G6" s="12" t="str">
        <x:v>Конкретный legacy URL указан как источник</x:v>
      </x:c>
      <x:c r="H6" s="12" t="str">
        <x:v>http://www.st-elizabeth.ru/novosti-prihoda/</x:v>
      </x:c>
      <x:c r="I6" s="12" t="str">
        <x:v>Старый URL-контур</x:v>
      </x:c>
      <x:c r="J6" s="12" t="str">
        <x:v>Pravostok указывает st-elizabeth.ru как источник публикации</x:v>
      </x:c>
      <x:c r="K6" s="12" t="str">
        <x:v>Показывает повторяющееся внешнее цитирование домена в 2013 году</x:v>
      </x:c>
      <x:c r="L6" s="12" t="str">
        <x:v>Не доказывает органический трафик или позиции</x:v>
      </x:c>
      <x:c r="M6" s="12" t="str">
        <x:v>2026-08-08</x:v>
      </x:c>
      <x:c r="N6" s="12" t="str">
        <x:v>web search / pravostok</x:v>
      </x:c>
    </x:row>
    <x:row r="7" ht="46" customHeight="1">
      <x:c r="A7" s="12" t="n">
        <x:v>6</x:v>
      </x:c>
      <x:c r="B7" s="12" t="str">
        <x:v>Pravostok — блог прихода</x:v>
      </x:c>
      <x:c r="C7" s="12" t="str">
        <x:v>https://blogs.pravostok.ru/st-elizabeth/2013/02/07/svyataya-blazhennaya-kseniya-moli-boga-o-nas/</x:v>
      </x:c>
      <x:c r="D7" s="12" t="str">
        <x:v>Отраслевой / церковный блог</x:v>
      </x:c>
      <x:c r="E7" s="12" t="str">
        <x:v>2013-02-07</x:v>
      </x:c>
      <x:c r="F7" s="12" t="str">
        <x:v>Ссылка-источник на публикацию прихода</x:v>
      </x:c>
      <x:c r="G7" s="12" t="str">
        <x:v>Legacy URL указан как источник</x:v>
      </x:c>
      <x:c r="H7" s="12" t="str">
        <x:v>http://www.st-elizabeth.ru/novosti-prihoda/</x:v>
      </x:c>
      <x:c r="I7" s="12" t="str">
        <x:v>Старый URL-контур</x:v>
      </x:c>
      <x:c r="J7" s="12" t="str">
        <x:v>Публикация внешнего церковного ресурса ссылается на сайт прихода</x:v>
      </x:c>
      <x:c r="K7" s="12" t="str">
        <x:v>Подтверждает исторический внешний цифровой след домена</x:v>
      </x:c>
      <x:c r="L7" s="12" t="str">
        <x:v>Не подтверждает авторство конкретного материала Алексеем</x:v>
      </x:c>
      <x:c r="M7" s="12" t="str">
        <x:v>2026-08-08</x:v>
      </x:c>
      <x:c r="N7" s="12" t="str">
        <x:v>web search / pravostok</x:v>
      </x:c>
    </x:row>
    <x:row r="8" ht="46" customHeight="1">
      <x:c r="A8" s="12" t="n">
        <x:v>7</x:v>
      </x:c>
      <x:c r="B8" s="12" t="str">
        <x:v>Pravostok — блог прихода</x:v>
      </x:c>
      <x:c r="C8" s="12" t="str">
        <x:v>https://blogs.pravostok.ru/st-elizabeth/2013/02/12/162/</x:v>
      </x:c>
      <x:c r="D8" s="12" t="str">
        <x:v>Отраслевой / церковный блог</x:v>
      </x:c>
      <x:c r="E8" s="12" t="str">
        <x:v>2013-02-12</x:v>
      </x:c>
      <x:c r="F8" s="12" t="str">
        <x:v>Ссылка-источник на публикацию прихода</x:v>
      </x:c>
      <x:c r="G8" s="12" t="str">
        <x:v>Legacy URL указан как источник</x:v>
      </x:c>
      <x:c r="H8" s="12" t="str">
        <x:v>http://www.st-elizabeth.ru/novosti-prihoda/goracaamolitvavcasovne</x:v>
      </x:c>
      <x:c r="I8" s="12" t="str">
        <x:v>Старый URL-контур</x:v>
      </x:c>
      <x:c r="J8" s="12" t="str">
        <x:v>Источник внешней публикации — конкретная страница старого сайта</x:v>
      </x:c>
      <x:c r="K8" s="12" t="str">
        <x:v>Подтверждает наличие глубоких URL и внешнего цитирования старой версии</x:v>
      </x:c>
      <x:c r="L8" s="12" t="str">
        <x:v>Не доказывает текущую доступность legacy URL</x:v>
      </x:c>
      <x:c r="M8" s="12" t="str">
        <x:v>2026-08-08</x:v>
      </x:c>
      <x:c r="N8" s="12" t="str">
        <x:v>web search / pravostok</x:v>
      </x:c>
    </x:row>
    <x:row r="9" ht="46" customHeight="1">
      <x:c r="A9" s="12" t="n">
        <x:v>8</x:v>
      </x:c>
      <x:c r="B9" s="12" t="str">
        <x:v>RuTraveller</x:v>
      </x:c>
      <x:c r="C9" s="12" t="str">
        <x:v>https://rutraveller.ru/place/28859</x:v>
      </x:c>
      <x:c r="D9" s="12" t="str">
        <x:v>Путеводитель / каталог</x:v>
      </x:c>
      <x:c r="E9" s="12" t="str">
        <x:v>2013-04-11</x:v>
      </x:c>
      <x:c r="F9" s="12" t="str">
        <x:v>Официальный сайт в карточке объекта</x:v>
      </x:c>
      <x:c r="G9" s="12" t="str">
        <x:v>Домен указан как официальный сайт</x:v>
      </x:c>
      <x:c r="H9" s="12" t="str">
        <x:v>https://www.st-elizabeth.ru/</x:v>
      </x:c>
      <x:c r="I9" s="12" t="str">
        <x:v>Домен / главная</x:v>
      </x:c>
      <x:c r="J9" s="12" t="str">
        <x:v>Карточка храма содержит официальный сайт; запись добавлена 11.04.2013</x:v>
      </x:c>
      <x:c r="K9" s="12" t="str">
        <x:v>Подтверждает длительное присутствие домена во внешнем справочном поле</x:v>
      </x:c>
      <x:c r="L9" s="12" t="str">
        <x:v>Не доказывает трафик с каталога</x:v>
      </x:c>
      <x:c r="M9" s="12" t="str">
        <x:v>2026-08-08</x:v>
      </x:c>
      <x:c r="N9" s="12" t="str">
        <x:v>web search / rutraveller</x:v>
      </x:c>
    </x:row>
    <x:row r="10" ht="46" customHeight="1">
      <x:c r="A10" s="12" t="n">
        <x:v>9</x:v>
      </x:c>
      <x:c r="B10" s="12" t="str">
        <x:v>ДЮЦ «Сказка»</x:v>
      </x:c>
      <x:c r="C10" s="12" t="str">
        <x:v>https://skazka-centr.ru/news/poseshhenie_khrama_sv_elizavety/2015-03-05-100</x:v>
      </x:c>
      <x:c r="D10" s="12" t="str">
        <x:v>Образовательная организация / новость</x:v>
      </x:c>
      <x:c r="E10" s="12" t="str">
        <x:v>2015-03-05</x:v>
      </x:c>
      <x:c r="F10" s="12" t="str">
        <x:v>Прямая ссылка в тексте на материал</x:v>
      </x:c>
      <x:c r="G10" s="12" t="str">
        <x:v>Конкретный legacy URL приведён в публикации</x:v>
      </x:c>
      <x:c r="H10" s="12" t="str">
        <x:v>http://www.st-elizabeth.ru/novosti-prihoda/otkrytievystavkidetskihrisunkov</x:v>
      </x:c>
      <x:c r="I10" s="12" t="str">
        <x:v>Старый URL-контур</x:v>
      </x:c>
      <x:c r="J10" s="12" t="str">
        <x:v>Новость о мероприятии содержит ссылку на материал храма</x:v>
      </x:c>
      <x:c r="K10" s="12" t="str">
        <x:v>Подтверждает внешний цифровой след конкретного контента в 2015 году</x:v>
      </x:c>
      <x:c r="L10" s="12" t="str">
        <x:v>Не доказывает влияние ссылки на SEO</x:v>
      </x:c>
      <x:c r="M10" s="12" t="str">
        <x:v>2026-08-08</x:v>
      </x:c>
      <x:c r="N10" s="12" t="str">
        <x:v>web search / skazka-centr</x:v>
      </x:c>
    </x:row>
    <x:row r="11" ht="46" customHeight="1">
      <x:c r="A11" s="12" t="n">
        <x:v>10</x:v>
      </x:c>
      <x:c r="B11" s="12" t="str">
        <x:v>Facebook — группа храма</x:v>
      </x:c>
      <x:c r="C11" s="12" t="str">
        <x:v>https://www.facebook.com/groups/227235717746595/</x:v>
      </x:c>
      <x:c r="D11" s="12" t="str">
        <x:v>Социальная сеть / группа</x:v>
      </x:c>
      <x:c r="E11" s="12" t="str"/>
      <x:c r="F11" s="12" t="str">
        <x:v>Ссылка на официальный домен и отдельные публикации</x:v>
      </x:c>
      <x:c r="G11" s="12" t="str">
        <x:v>Домен и current URL обнаружены в публичном описании/постах</x:v>
      </x:c>
      <x:c r="H11" s="12" t="str">
        <x:v>https://st-elizabeth.ru/</x:v>
      </x:c>
      <x:c r="I11" s="12" t="str">
        <x:v>Текущая структура</x:v>
      </x:c>
      <x:c r="J11" s="12" t="str">
        <x:v>В публичной группе указан домен; поисковая выдача также обнаруживает ссылки на текущие статьи</x:v>
      </x:c>
      <x:c r="K11" s="12" t="str">
        <x:v>Подтверждает связность сайта с внешним социальным контуром</x:v>
      </x:c>
      <x:c r="L11" s="12" t="str">
        <x:v>Не доказывает охват, переходы или принадлежность всей группы Алексею</x:v>
      </x:c>
      <x:c r="M11" s="12" t="str">
        <x:v>2026-08-08</x:v>
      </x:c>
      <x:c r="N11" s="12" t="str">
        <x:v>web search / facebook</x:v>
      </x:c>
    </x:row>
    <x:row r="12" ht="46" customHeight="1">
      <x:c r="A12" s="12" t="n">
        <x:v>11</x:v>
      </x:c>
      <x:c r="B12" s="12" t="str">
        <x:v>OK — группа «Хабаровский Свято-Елизаветинский храм»</x:v>
      </x:c>
      <x:c r="C12" s="12" t="str">
        <x:v>https://ok.ru/group/53441862893736</x:v>
      </x:c>
      <x:c r="D12" s="12" t="str">
        <x:v>Социальная сеть / группа</x:v>
      </x:c>
      <x:c r="E12" s="12" t="str"/>
      <x:c r="F12" s="12" t="str">
        <x:v>Официальный домен в профиле группы</x:v>
      </x:c>
      <x:c r="G12" s="12" t="str">
        <x:v>Домен указан в блоке About</x:v>
      </x:c>
      <x:c r="H12" s="12" t="str">
        <x:v>http://www.st-elizabeth.ru</x:v>
      </x:c>
      <x:c r="I12" s="12" t="str">
        <x:v>Домен / главная</x:v>
      </x:c>
      <x:c r="J12" s="12" t="str">
        <x:v>Группа содержит адрес, контакты и ссылку на официальный сайт</x:v>
      </x:c>
      <x:c r="K12" s="12" t="str">
        <x:v>Подтверждает внешнюю связанность сайта с социальной площадкой</x:v>
      </x:c>
      <x:c r="L12" s="12" t="str">
        <x:v>Не подтверждает переходы, охваты и администрирование Алексеем</x:v>
      </x:c>
      <x:c r="M12" s="12" t="str">
        <x:v>2026-08-08</x:v>
      </x:c>
      <x:c r="N12" s="12" t="str">
        <x:v>web search / ok.ru</x:v>
      </x:c>
    </x:row>
    <x:row r="13" ht="46" customHeight="1">
      <x:c r="A13" s="12" t="n">
        <x:v>12</x:v>
      </x:c>
      <x:c r="B13" s="12" t="str">
        <x:v>2GIS</x:v>
      </x:c>
      <x:c r="C13" s="12" t="str">
        <x:v>https://2gis.ru/khabarovsk/firm/4926340373548219</x:v>
      </x:c>
      <x:c r="D13" s="12" t="str">
        <x:v>Карты / локальный каталог</x:v>
      </x:c>
      <x:c r="E13" s="12" t="str"/>
      <x:c r="F13" s="12" t="str">
        <x:v>Официальный сайт в карточке организации</x:v>
      </x:c>
      <x:c r="G13" s="12" t="str">
        <x:v>Домен указан в контактах карточки</x:v>
      </x:c>
      <x:c r="H13" s="12" t="str">
        <x:v>https://st-elizabeth.ru/</x:v>
      </x:c>
      <x:c r="I13" s="12" t="str">
        <x:v>Домен / главная</x:v>
      </x:c>
      <x:c r="J13" s="12" t="str">
        <x:v>Карточка храма в 2GIS содержит st-elizabeth.ru как сайт</x:v>
      </x:c>
      <x:c r="K13" s="12" t="str">
        <x:v>Подтверждает локальную цифровую представленность и связку карточка → сайт</x:v>
      </x:c>
      <x:c r="L13" s="12" t="str">
        <x:v>Не доказывает, кто создал/ведёт карточку и сколько переходов она даёт</x:v>
      </x:c>
      <x:c r="M13" s="12" t="str">
        <x:v>2026-08-08</x:v>
      </x:c>
      <x:c r="N13" s="12" t="str">
        <x:v>web search / 2gis</x:v>
      </x:c>
    </x:row>
    <x:row r="14" ht="46" customHeight="1">
      <x:c r="A14" s="12" t="n">
        <x:v>13</x:v>
      </x:c>
      <x:c r="B14" s="12" t="str">
        <x:v>Яндекс Карты</x:v>
      </x:c>
      <x:c r="C14" s="12" t="str">
        <x:v>https://yandex.ru/maps/org/tserkov_yelisavety_feodorovny_prepodobnomuchenitsy/143480616825/</x:v>
      </x:c>
      <x:c r="D14" s="12" t="str">
        <x:v>Карты / локальный каталог</x:v>
      </x:c>
      <x:c r="E14" s="12" t="str"/>
      <x:c r="F14" s="12" t="str">
        <x:v>Официальный сайт в карточке организации</x:v>
      </x:c>
      <x:c r="G14" s="12" t="str">
        <x:v>Домен указан в контактах карточки</x:v>
      </x:c>
      <x:c r="H14" s="12" t="str">
        <x:v>https://www.st-elizabeth.ru/</x:v>
      </x:c>
      <x:c r="I14" s="12" t="str">
        <x:v>Домен / главная</x:v>
      </x:c>
      <x:c r="J14" s="12" t="str">
        <x:v>Карточка организации показывает st-elizabeth.ru среди контактов</x:v>
      </x:c>
      <x:c r="K14" s="12" t="str">
        <x:v>Подтверждает присутствие официального домена в Яндекс Картах</x:v>
      </x:c>
      <x:c r="L14" s="12" t="str">
        <x:v>Не доказывает управление карточкой или показатели маршрутов/звонков</x:v>
      </x:c>
      <x:c r="M14" s="12" t="str">
        <x:v>2026-08-08</x:v>
      </x:c>
      <x:c r="N14" s="12" t="str">
        <x:v>web search / yandex maps</x:v>
      </x:c>
    </x:row>
    <x:row r="15" ht="46" customHeight="1">
      <x:c r="A15" s="12" t="n">
        <x:v>14</x:v>
      </x:c>
      <x:c r="B15" s="12" t="str">
        <x:v>Zoon</x:v>
      </x:c>
      <x:c r="C15" s="12" t="str">
        <x:v>https://zoon.ru/khabarovsk/cultural_places/hram_svyatoj_prepodobnomuchenitsy_velikoj_knyagini_elizavety/</x:v>
      </x:c>
      <x:c r="D15" s="12" t="str">
        <x:v>Каталог организаций</x:v>
      </x:c>
      <x:c r="E15" s="12" t="str"/>
      <x:c r="F15" s="12" t="str">
        <x:v>Официальный сайт в карточке</x:v>
      </x:c>
      <x:c r="G15" s="12" t="str">
        <x:v>Домен указан как официальный сайт</x:v>
      </x:c>
      <x:c r="H15" s="12" t="str">
        <x:v>https://st-elizabeth.ru/</x:v>
      </x:c>
      <x:c r="I15" s="12" t="str">
        <x:v>Домен / главная</x:v>
      </x:c>
      <x:c r="J15" s="12" t="str">
        <x:v>В карточке объекта указан официальный сайт st-elizabeth.ru</x:v>
      </x:c>
      <x:c r="K15" s="12" t="str">
        <x:v>Подтверждает внешнюю справочную представленность домена</x:v>
      </x:c>
      <x:c r="L15" s="12" t="str">
        <x:v>Не доказывает SEO-эффект и не является доказательством авторства</x:v>
      </x:c>
      <x:c r="M15" s="12" t="str">
        <x:v>2026-08-08</x:v>
      </x:c>
      <x:c r="N15" s="12" t="str">
        <x:v>web search / zoon</x:v>
      </x:c>
    </x:row>
    <x:row r="16" ht="46" customHeight="1">
      <x:c r="A16" s="12" t="n">
        <x:v>15</x:v>
      </x:c>
      <x:c r="B16" s="12" t="str">
        <x:v>Fooby</x:v>
      </x:c>
      <x:c r="C16" s="12" t="str">
        <x:v>https://khabarovsk.fooby.ru/company/svyatoy-prepodobnomuchenitsy-velikoy-knyagini-elizavety-khram-4260619</x:v>
      </x:c>
      <x:c r="D16" s="12" t="str">
        <x:v>Каталог организаций</x:v>
      </x:c>
      <x:c r="E16" s="12" t="str"/>
      <x:c r="F16" s="12" t="str">
        <x:v>Сайт в карточке организации</x:v>
      </x:c>
      <x:c r="G16" s="12" t="str">
        <x:v>Домен указан в поле «Сайт»</x:v>
      </x:c>
      <x:c r="H16" s="12" t="str">
        <x:v>https://st-elizabeth.ru/</x:v>
      </x:c>
      <x:c r="I16" s="12" t="str">
        <x:v>Домен / главная</x:v>
      </x:c>
      <x:c r="J16" s="12" t="str">
        <x:v>Каталог содержит адрес и st-elizabeth.ru</x:v>
      </x:c>
      <x:c r="K16" s="12" t="str">
        <x:v>Подтверждает наличие домена в независимом локальном справочнике</x:v>
      </x:c>
      <x:c r="L16" s="12" t="str">
        <x:v>Не доказывает переходы или результат продвижения</x:v>
      </x:c>
      <x:c r="M16" s="12" t="str">
        <x:v>2026-08-08</x:v>
      </x:c>
      <x:c r="N16" s="12" t="str">
        <x:v>web search / fooby</x:v>
      </x:c>
    </x:row>
    <x:row r="17" ht="46" customHeight="1">
      <x:c r="A17" s="12" t="n">
        <x:v>16</x:v>
      </x:c>
      <x:c r="B17" s="12" t="str">
        <x:v>JSPRAV</x:v>
      </x:c>
      <x:c r="C17" s="12" t="str">
        <x:v>https://habarovsk.jsprav.ru/religioznyie-uchrezhdeniya/tserkov-elisavety-feodorovny-prepodobnomuchenitsy/</x:v>
      </x:c>
      <x:c r="D17" s="12" t="str">
        <x:v>Каталог организаций</x:v>
      </x:c>
      <x:c r="E17" s="12" t="str"/>
      <x:c r="F17" s="12" t="str">
        <x:v>Официальный сайт в карточке</x:v>
      </x:c>
      <x:c r="G17" s="12" t="str">
        <x:v>Домен указан в поле «Официальный сайт»</x:v>
      </x:c>
      <x:c r="H17" s="12" t="str">
        <x:v>https://www.st-elizabeth.ru/</x:v>
      </x:c>
      <x:c r="I17" s="12" t="str">
        <x:v>Домен / главная</x:v>
      </x:c>
      <x:c r="J17" s="12" t="str">
        <x:v>Справочник организации указывает st-elizabeth.ru как официальный сайт</x:v>
      </x:c>
      <x:c r="K17" s="12" t="str">
        <x:v>Подтверждает устойчивое внешнее присутствие домена</x:v>
      </x:c>
      <x:c r="L17" s="12" t="str">
        <x:v>Не доказывает управление карточкой и KPI</x:v>
      </x:c>
      <x:c r="M17" s="12" t="str">
        <x:v>2026-08-08</x:v>
      </x:c>
      <x:c r="N17" s="12" t="str">
        <x:v>web search / jsprav</x:v>
      </x:c>
    </x:row>
    <x:row r="18" ht="46" customHeight="1">
      <x:c r="A18" s="12" t="n">
        <x:v>17</x:v>
      </x:c>
      <x:c r="B18" s="12" t="str">
        <x:v>BezFormata</x:v>
      </x:c>
      <x:c r="C18" s="12" t="str">
        <x:v>https://habarovsk.bezformata.com/listnews/elizavetinskogo-hrama-otmetili-na-prihode/134279908/</x:v>
      </x:c>
      <x:c r="D18" s="12" t="str">
        <x:v>Новостной агрегатор / СМИ</x:v>
      </x:c>
      <x:c r="E18" s="12" t="str">
        <x:v>2024-07-21</x:v>
      </x:c>
      <x:c r="F18" s="12" t="str">
        <x:v>Упоминание домена как источника фото</x:v>
      </x:c>
      <x:c r="G18" s="12" t="str">
        <x:v>Упоминание; кликабельность не подтверждена</x:v>
      </x:c>
      <x:c r="H18" s="12" t="str">
        <x:v>www.st-elizabeth.ru</x:v>
      </x:c>
      <x:c r="I18" s="12" t="str">
        <x:v>Домен / источник</x:v>
      </x:c>
      <x:c r="J18" s="12" t="str">
        <x:v>В публикации указано «Фото: www.st-elizabeth.ru»</x:v>
      </x:c>
      <x:c r="K18" s="12" t="str">
        <x:v>Подтверждает цитирование домена как источника материалов в 2024 году</x:v>
      </x:c>
      <x:c r="L18" s="12" t="str">
        <x:v>Не считать подтверждённым backlink без отдельной проверки HTML</x:v>
      </x:c>
      <x:c r="M18" s="12" t="str">
        <x:v>2026-08-08</x:v>
      </x:c>
      <x:c r="N18" s="12" t="str">
        <x:v>web search / bezformata</x:v>
      </x:c>
    </x:row>
  </x:sheetData>
  <x:conditionalFormatting sqref="G2:G18">
    <x:cfRule type="expression" dxfId="0" priority="1">
      <x:formula>ISNUMBER(SEARCH("Конкретный",G2))</x:formula>
    </x:cfRule>
    <x:cfRule type="expression" dxfId="1" priority="2">
      <x:formula>ISNUMBER(SEARCH("Упоминание",G2))</x:formula>
    </x:cfRule>
  </x:conditionalFormatting>
  <x:conditionalFormatting sqref="I2:I18">
    <x:cfRule type="expression" dxfId="2" priority="3">
      <x:formula>ISNUMBER(SEARCH("Стар",I2))</x:formula>
    </x:cfRule>
    <x:cfRule type="expression" dxfId="3" priority="4">
      <x:formula>ISNUMBER(SEARCH("Текущ",I2))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021b10449254089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18" hidden="0" customWidth="1"/>
    <x:col min="4" max="4" width="31" hidden="0" customWidth="1"/>
    <x:col min="5" max="5" width="40" hidden="0" customWidth="1"/>
    <x:col min="6" max="6" width="38" hidden="0" customWidth="1"/>
  </x:cols>
  <x:sheetData>
    <x:row r="1" ht="30" customHeight="1">
      <x:c r="A1" s="16" t="str">
        <x:v>STELIZ-DIGITAL-001 — внешние упоминания и ссылки</x:v>
      </x:c>
      <x:c r="B1" s="16"/>
      <x:c r="C1" s="16"/>
      <x:c r="D1" s="16"/>
      <x:c r="E1" s="16"/>
      <x:c r="F1" s="16"/>
    </x:row>
    <x:row r="3" ht="42" customHeight="1">
      <x:c r="A3" s="6" t="str">
        <x:v>Показатель</x:v>
      </x:c>
      <x:c r="B3" s="6" t="str">
        <x:v>Значение</x:v>
      </x:c>
      <x:c r="D3" s="6" t="str">
        <x:v>Класс</x:v>
      </x:c>
      <x:c r="E3" s="6" t="str">
        <x:v>Как трактовать</x:v>
      </x:c>
      <x:c r="F3" s="6" t="str">
        <x:v>Ограничение</x:v>
      </x:c>
    </x:row>
    <x:row r="4" ht="42" customHeight="1">
      <x:c r="A4" s="12" t="str">
        <x:v>Всего записей</x:v>
      </x:c>
      <x:c r="B4" s="12" t="n">
        <x:f>COUNTA(REGISTER!A2:A18)</x:f>
        <x:v>17</x:v>
      </x:c>
      <x:c r="D4" s="12" t="str">
        <x:v>Прямая ссылка на legacy URL</x:v>
      </x:c>
      <x:c r="E4" s="12" t="str">
        <x:v>Сильное подтверждение внешнего цитирования старой структуры</x:v>
      </x:c>
      <x:c r="F4" s="12" t="str">
        <x:v>Не равно SEO-результату</x:v>
      </x:c>
    </x:row>
    <x:row r="5" ht="42" customHeight="1">
      <x:c r="A5" s="12" t="str">
        <x:v>Исторические источники 2012–2015</x:v>
      </x:c>
      <x:c r="B5" s="12" t="n">
        <x:f>COUNTIFS(REGISTER!E2:E18,"&gt;=2012-01-01",REGISTER!E2:E18,"&lt;=2015-12-31")</x:f>
        <x:v>9</x:v>
      </x:c>
      <x:c r="D5" s="12" t="str">
        <x:v>Официальный сайт в карточке</x:v>
      </x:c>
      <x:c r="E5" s="12" t="str">
        <x:v>Подтверждение локальной / справочной представленности</x:v>
      </x:c>
      <x:c r="F5" s="12" t="str">
        <x:v>Не доказывает управление карточкой</x:v>
      </x:c>
    </x:row>
    <x:row r="6" ht="42" customHeight="1">
      <x:c r="A6" s="12" t="str">
        <x:v>Карты / локальные каталоги</x:v>
      </x:c>
      <x:c r="B6" s="12" t="n">
        <x:f>COUNTIF(REGISTER!D2:D18,"Карты / локальный каталог")+COUNTIF(REGISTER!D2:D18,"Каталог организаций")+COUNTIF(REGISTER!D2:D18,"Путеводитель / каталог")</x:f>
        <x:v>6</x:v>
      </x:c>
      <x:c r="D6" s="12" t="str">
        <x:v>Домен в соцпрофиле</x:v>
      </x:c>
      <x:c r="E6" s="12" t="str">
        <x:v>Связность сайта с внешним социальным контуром</x:v>
      </x:c>
      <x:c r="F6" s="12" t="str">
        <x:v>Не доказывает охваты и переходы</x:v>
      </x:c>
    </x:row>
    <x:row r="7" ht="42" customHeight="1">
      <x:c r="A7" s="12" t="str">
        <x:v>Социальные площадки</x:v>
      </x:c>
      <x:c r="B7" s="12" t="n">
        <x:f>COUNTIF(REGISTER!D2:D18,"Социальная сеть / группа")</x:f>
        <x:v>2</x:v>
      </x:c>
      <x:c r="D7" s="12" t="str">
        <x:v>Упоминание домена</x:v>
      </x:c>
      <x:c r="E7" s="12" t="str">
        <x:v>Подтверждение внешнего цифрового следа</x:v>
      </x:c>
      <x:c r="F7" s="12" t="str">
        <x:v>Не считать backlink без проверки</x:v>
      </x:c>
    </x:row>
    <x:row r="8" ht="42" customHeight="1">
      <x:c r="A8" s="12" t="str">
        <x:v>Редакционные / блоговые публикации</x:v>
      </x:c>
      <x:c r="B8" s="12" t="n">
        <x:f>COUNTIF(REGISTER!D2:D18,"Отраслевой / церковный блог")+COUNTIF(REGISTER!D2:D18,"Публикация / блог")+COUNTIF(REGISTER!D2:D18,"Новостной агрегатор / СМИ")+COUNTIF(REGISTER!D2:D18,"Образовательная организация / новость")</x:f>
        <x:v>9</x:v>
      </x:c>
      <x:c r="D8" s="12" t="str">
        <x:v>Исторический запуск сайта</x:v>
      </x:c>
      <x:c r="E8" s="12" t="str">
        <x:v>Подтверждение существования старого поколения сайта</x:v>
      </x:c>
      <x:c r="F8" s="12" t="str">
        <x:v>Не доказывает авторство текущей версии</x:v>
      </x:c>
    </x:row>
    <x:row r="10">
      <x:c r="A10" s="24" t="str">
        <x:v>Вывод</x:v>
      </x:c>
      <x:c r="B10" s="24" t="str"/>
      <x:c r="C10" s="24" t="str"/>
      <x:c r="D10" s="24" t="str"/>
      <x:c r="E10" s="24" t="str"/>
      <x:c r="F10" s="24" t="str"/>
    </x:row>
    <x:row r="11" ht="54" customHeight="1">
      <x:c r="A11" s="12" t="str">
        <x:v>Домен st-elizabeth.ru имеет подтверждаемый внешний цифровой след минимум с 2012 года: исторические публикации ссылаются на конкретные URL старой структуры, а современные карты, каталоги и социальные площадки продолжают связывать объект с официальным доменом.</x:v>
      </x:c>
      <x:c r="B11" s="12" t="str"/>
      <x:c r="C11" s="12" t="str"/>
      <x:c r="D11" s="12" t="str"/>
      <x:c r="E11" s="12" t="str"/>
      <x:c r="F11" s="12" t="str"/>
    </x:row>
    <x:row r="12" ht="54" customHeight="1">
      <x:c r="A12" s="12" t="str">
        <x:v>Важно: этот реестр не используется как доказательство того, что Алексей создавал внешние ссылки или обеспечил SEO-эффект. Он фиксирует только наблюдаемую внешнюю представленность домена.</x:v>
      </x:c>
      <x:c r="B12" s="12" t="str"/>
      <x:c r="C12" s="12" t="str"/>
      <x:c r="D12" s="12" t="str"/>
      <x:c r="E12" s="12" t="str"/>
      <x:c r="F12" s="12" t="str"/>
    </x:row>
    <x:row r="13" ht="54" customHeight="1">
      <x:c r="A13" s="12" t="str">
        <x:v>Дата проверки: 08.08.2026. Источник каждой строки указан в REGISTER.</x:v>
      </x:c>
      <x:c r="B13" s="12" t="str"/>
      <x:c r="C13" s="12" t="str"/>
      <x:c r="D13" s="12" t="str"/>
      <x:c r="E13" s="12" t="str"/>
      <x:c r="F13" s="12" t="str"/>
    </x:row>
  </x:sheetData>
  <x:mergeCells>
    <x:mergeCell ref="A1:F1"/>
    <x:mergeCell ref="A10:F10"/>
    <x:mergeCell ref="A11:F11"/>
    <x:mergeCell ref="A12:F12"/>
    <x:mergeCell ref="A13:F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42" hidden="0" customWidth="1"/>
    <x:col min="4" max="4" width="42" hidden="0" customWidth="1"/>
  </x:cols>
  <x:sheetData>
    <x:row r="1">
      <x:c r="A1" s="26" t="str">
        <x:v>Методика и ограничения реестра</x:v>
      </x:c>
      <x:c r="B1" s="26"/>
      <x:c r="C1" s="26"/>
      <x:c r="D1" s="26"/>
    </x:row>
    <x:row r="3" ht="48" customHeight="1">
      <x:c r="A3" s="6" t="str">
        <x:v>Поле</x:v>
      </x:c>
      <x:c r="B3" s="6" t="str">
        <x:v>Правило</x:v>
      </x:c>
      <x:c r="C3" s="6" t="str">
        <x:v>Что допустимо утверждать</x:v>
      </x:c>
      <x:c r="D3" s="6" t="str">
        <x:v>Что нельзя утверждать</x:v>
      </x:c>
    </x:row>
    <x:row r="4" ht="48" customHeight="1">
      <x:c r="A4" s="12" t="str">
        <x:v>Прямая ссылка</x:v>
      </x:c>
      <x:c r="B4" s="12" t="str">
        <x:v>Внешняя страница явно содержит URL st-elizabeth.ru или конкретной страницы</x:v>
      </x:c>
      <x:c r="C4" s="12" t="str">
        <x:v>Факт внешней ссылки / цитирования</x:v>
      </x:c>
      <x:c r="D4" s="12" t="str">
        <x:v>Её SEO-вес, переходы, авторство link building</x:v>
      </x:c>
    </x:row>
    <x:row r="5" ht="48" customHeight="1">
      <x:c r="A5" s="12" t="str">
        <x:v>Официальный сайт</x:v>
      </x:c>
      <x:c r="B5" s="12" t="str">
        <x:v>Каталог или карта показывает st-elizabeth.ru как официальный сайт</x:v>
      </x:c>
      <x:c r="C5" s="12" t="str">
        <x:v>Связь внешней карточки с доменом</x:v>
      </x:c>
      <x:c r="D5" s="12" t="str">
        <x:v>Кто создал карточку и сколько лидов она дала</x:v>
      </x:c>
    </x:row>
    <x:row r="6" ht="48" customHeight="1">
      <x:c r="A6" s="12" t="str">
        <x:v>Упоминание</x:v>
      </x:c>
      <x:c r="B6" s="12" t="str">
        <x:v>Домен указан как источник/текст, но кликабельность не подтверждена</x:v>
      </x:c>
      <x:c r="C6" s="12" t="str">
        <x:v>Факт упоминания домена</x:v>
      </x:c>
      <x:c r="D6" s="12" t="str">
        <x:v>Называть это backlink</x:v>
      </x:c>
    </x:row>
    <x:row r="7" ht="48" customHeight="1">
      <x:c r="A7" s="12" t="str">
        <x:v>Legacy URL</x:v>
      </x:c>
      <x:c r="B7" s="12" t="str">
        <x:v>Внешний источник сохранил URL старой структуры</x:v>
      </x:c>
      <x:c r="C7" s="12" t="str">
        <x:v>Существование и внешнее цитирование старого URL-контура</x:v>
      </x:c>
      <x:c r="D7" s="12" t="str">
        <x:v>Полноту старого сайта и корректность миграции</x:v>
      </x:c>
    </x:row>
    <x:row r="8" ht="48" customHeight="1">
      <x:c r="A8" s="12" t="str">
        <x:v>Current URL</x:v>
      </x:c>
      <x:c r="B8" s="12" t="str">
        <x:v>Источник ведёт/ссылается на нынешнюю структуру</x:v>
      </x:c>
      <x:c r="C8" s="12" t="str">
        <x:v>Связность текущего сайта с внешними площадками</x:v>
      </x:c>
      <x:c r="D8" s="12" t="str">
        <x:v>Историческую причинность</x:v>
      </x:c>
    </x:row>
    <x:row r="9" ht="48" customHeight="1">
      <x:c r="A9" s="12" t="str">
        <x:v>Дата материала</x:v>
      </x:c>
      <x:c r="B9" s="12" t="str">
        <x:v>Используется только если опубликована внешним источником</x:v>
      </x:c>
      <x:c r="C9" s="12" t="str">
        <x:v>Хронологию внешнего следа</x:v>
      </x:c>
      <x:c r="D9" s="12" t="str">
        <x:v>Период работы Алексея без отдельного подтверждения</x:v>
      </x:c>
    </x:row>
    <x:row r="10" ht="48" customHeight="1">
      <x:c r="A10" s="12" t="str">
        <x:v>Пустая дата</x:v>
      </x:c>
      <x:c r="B10" s="12" t="str">
        <x:v>Источник существует, но дата публикации не установлена</x:v>
      </x:c>
      <x:c r="C10" s="12" t="str">
        <x:v>Текущее/доступное присутствие</x:v>
      </x:c>
      <x:c r="D10" s="12" t="str">
        <x:v>Придумывать год</x:v>
      </x:c>
    </x:row>
  </x:sheetData>
  <x:mergeCells>
    <x:mergeCell ref="A1:D1"/>
  </x:mergeCells>
  <x:pageMargins left="0.7" right="0.7" top="0.75" bottom="0.75" header="0.3" footer="0.3"/>
</x:worksheet>
</file>