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53243e6c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d912aeff47a41b0"/>
    <x:sheet xmlns:r="http://schemas.openxmlformats.org/officeDocument/2006/relationships" name="FLOW_REGISTER" sheetId="2" r:id="Ra11e3e57cdfb4056"/>
    <x:sheet xmlns:r="http://schemas.openxmlformats.org/officeDocument/2006/relationships" name="ECOMMERCE" sheetId="3" r:id="Rf595f8d9bdef477d"/>
    <x:sheet xmlns:r="http://schemas.openxmlformats.org/officeDocument/2006/relationships" name="LOCAL_SERVICE" sheetId="4" r:id="R4c959cdeb9064f63"/>
    <x:sheet xmlns:r="http://schemas.openxmlformats.org/officeDocument/2006/relationships" name="SOURCES" sheetId="5" r:id="Rf5c3ec8c181746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8">
    <x:font>
      <x:sz val="11"/>
      <x:name val="Carlito"/>
    </x:font>
    <x:font>
      <x:b/>
      <x:sz val="15"/>
      <x:color rgb="FFFFFFFF"/>
      <x:name val="Carlito"/>
    </x:font>
    <x:font>
      <x:i/>
      <x:sz val="11"/>
      <x:color rgb="FF1E2933"/>
      <x:name val="Carlito"/>
    </x:font>
    <x:font>
      <x:b/>
      <x:sz val="11"/>
      <x:name val="Carlito"/>
    </x:font>
    <x:font>
      <x:b/>
      <x:sz val="14"/>
      <x:name val="Carlito"/>
    </x:font>
    <x:font>
      <x:b/>
      <x:sz val="11"/>
      <x:color rgb="FFFFFFFF"/>
      <x:name val="Carlito"/>
    </x:font>
    <x:font>
      <x:sz val="10"/>
      <x:color rgb="FF1E2933"/>
      <x:name val="Carlito"/>
    </x:font>
    <x:font>
      <x:b/>
      <x:sz val="11"/>
      <x:color rgb="FF1E293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9EEF3"/>
      </x:patternFill>
    </x:fill>
    <x:fill>
      <x:patternFill patternType="solid">
        <x:fgColor rgb="FFDDE8E2"/>
      </x:patternFill>
    </x:fill>
    <x:fill>
      <x:patternFill patternType="solid">
        <x:fgColor rgb="FF40566E"/>
      </x:patternFill>
    </x:fill>
    <x:fill>
      <x:patternFill patternType="solid">
        <x:fgColor rgb="FFFFF4D6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DDE8E2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DDE8E2"/>
        </x:patternFill>
      </x:fill>
    </x:dxf>
    <x:dxf>
      <x:fill>
        <x:patternFill patternType="solid">
          <x:bgColor rgb="FFDDE8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eace028ae4391" /><Relationship Type="http://schemas.openxmlformats.org/officeDocument/2006/relationships/theme" Target="/xl/theme/theme1.xml" Id="R08ce79fc1931444f" /><Relationship Type="http://schemas.openxmlformats.org/officeDocument/2006/relationships/sharedStrings" Target="/xl/sharedStrings.xml" Id="R7a320291e3334658" /><Relationship Type="http://schemas.openxmlformats.org/officeDocument/2006/relationships/worksheet" Target="/xl/worksheets/sheet1.xml" Id="R5d912aeff47a41b0" /><Relationship Type="http://schemas.openxmlformats.org/officeDocument/2006/relationships/worksheet" Target="/xl/worksheets/sheet2.xml" Id="Ra11e3e57cdfb4056" /><Relationship Type="http://schemas.openxmlformats.org/officeDocument/2006/relationships/worksheet" Target="/xl/worksheets/sheet3.xml" Id="Rf595f8d9bdef477d" /><Relationship Type="http://schemas.openxmlformats.org/officeDocument/2006/relationships/worksheet" Target="/xl/worksheets/sheet4.xml" Id="R4c959cdeb9064f63" /><Relationship Type="http://schemas.openxmlformats.org/officeDocument/2006/relationships/worksheet" Target="/xl/worksheets/sheet5.xml" Id="Rf5c3ec8c1817468f" /></Relationships>
</file>

<file path=xl/tables/table1.xml><?xml version="1.0" encoding="utf-8"?>
<x:table xmlns:x="http://schemas.openxmlformats.org/spreadsheetml/2006/main" id="1" name="FlowRegister" displayName="FlowRegister" ref="A1:J14" headerRowCount="1" totalsRowCount="0" totalsRowShown="0">
  <x:tableColumns count="10">
    <x:tableColumn id="1" name="Flow ID"/>
    <x:tableColumn id="2" name="Контур"/>
    <x:tableColumn id="3" name="Задача пользователя"/>
    <x:tableColumn id="4" name="Точка входа"/>
    <x:tableColumn id="5" name="Источник/страница"/>
    <x:tableColumn id="6" name="Наблюдаемое действие или доказательство"/>
    <x:tableColumn id="7" name="Следующий URL / домен"/>
    <x:tableColumn id="8" name="Функция шага"/>
    <x:tableColumn id="9" name="Статус"/>
    <x:tableColumn id="10" name="Что НЕ доказываетс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commerceAudit" displayName="EcommerceAudit" ref="A1:G8" headerRowCount="1" totalsRowCount="0" totalsRowShown="0">
  <x:tableColumns count="7">
    <x:tableColumn id="1" name="Компонент"/>
    <x:tableColumn id="2" name="URL"/>
    <x:tableColumn id="3" name="Фактическое наблюдение"/>
    <x:tableColumn id="4" name="Технология/контур"/>
    <x:tableColumn id="5" name="Роль в пользовательском пути"/>
    <x:tableColumn id="6" name="Статус"/>
    <x:tableColumn id="7" name="Источник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ocalServiceAudit" displayName="LocalServiceAudit" ref="A1:F8" headerRowCount="1" totalsRowCount="0" totalsRowShown="0">
  <x:tableColumns count="6">
    <x:tableColumn id="1" name="Компонент"/>
    <x:tableColumn id="2" name="URL"/>
    <x:tableColumn id="3" name="Фактическое наблюдение"/>
    <x:tableColumn id="4" name="Задача пользователя"/>
    <x:tableColumn id="5" name="Статус"/>
    <x:tableColumn id="6" name="Источник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Register" displayName="SourceRegister" ref="A1:E8" headerRowCount="1" totalsRowCount="0" totalsRowShown="0">
  <x:tableColumns count="5">
    <x:tableColumn id="1" name="URL"/>
    <x:tableColumn id="2" name="Тип источника"/>
    <x:tableColumn id="3" name="Дата проверки"/>
    <x:tableColumn id="4" name="Что подтверждает"/>
    <x:tableColumn id="5" name="Огранич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9aef0198914f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afcdcdf707a4a4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ee27605f51348d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0f20f36849a486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7" hidden="0" customWidth="1"/>
    <x:col min="3" max="3" width="36" hidden="0" customWidth="1"/>
    <x:col min="4" max="4" width="20" hidden="0" customWidth="1"/>
    <x:col min="5" max="5" width="28" hidden="0" customWidth="1"/>
    <x:col min="6" max="6" width="29" hidden="0" customWidth="1"/>
    <x:col min="7" max="7" width="14" hidden="0" customWidth="1"/>
    <x:col min="8" max="8" width="36" hidden="0" customWidth="1"/>
  </x:cols>
  <x:sheetData>
    <x:row r="1" ht="30" customHeight="1">
      <x:c r="A1" s="5" t="str">
        <x:v>STELIZ-DIGITAL-001 — E-COMMERCE И СЕРВИСНЫЕ ПОЛЬЗОВАТЕЛЬСКИЕ МАРШРУТЫ</x:v>
      </x:c>
      <x:c r="B1" s="5"/>
      <x:c r="C1" s="5"/>
      <x:c r="D1" s="5"/>
      <x:c r="E1" s="5"/>
      <x:c r="F1" s="5"/>
      <x:c r="G1" s="5"/>
      <x:c r="H1" s="5"/>
    </x:row>
    <x:row r="2" ht="34" customHeight="1">
      <x:c r="A2" s="12" t="str">
        <x:v>Текущий аудит публично проверяемого функционала st-elizabeth.ru. Дата проверки: 08.08.2026. Это не историческая аналитика и не отчёт по продажам.</x:v>
      </x:c>
      <x:c r="B2" s="12"/>
      <x:c r="C2" s="12"/>
      <x:c r="D2" s="12"/>
      <x:c r="E2" s="12"/>
      <x:c r="F2" s="12"/>
      <x:c r="G2" s="12"/>
      <x:c r="H2" s="12"/>
    </x:row>
    <x:row r="4">
      <x:c r="A4" s="23" t="str">
        <x:v>Проверенных шагов</x:v>
      </x:c>
      <x:c r="B4" s="27" t="n">
        <x:f>COUNTIF(FLOW_REGISTER!I2:I100,"Проверено")</x:f>
        <x:v>12</x:v>
      </x:c>
      <x:c r="C4" s="23" t="str">
        <x:v>Частично проверенных</x:v>
      </x:c>
      <x:c r="D4" s="27" t="n">
        <x:f>COUNTIF(FLOW_REGISTER!I2:I100,"Частично")</x:f>
        <x:v>1</x:v>
      </x:c>
    </x:row>
    <x:row r="5">
      <x:c r="A5" s="23" t="str">
        <x:v>Коммерческих компонентов</x:v>
      </x:c>
      <x:c r="B5" s="27" t="n">
        <x:f>COUNTIF(ECOMMERCE!F2:F100,"Проверено")</x:f>
        <x:v>7</x:v>
      </x:c>
      <x:c r="C5" s="23" t="str">
        <x:v>Локальных сервисных компонентов</x:v>
      </x:c>
      <x:c r="D5" s="27" t="n">
        <x:f>COUNTIF(LOCAL_SERVICE!E2:E100,"Проверено")</x:f>
        <x:v>7</x:v>
      </x:c>
    </x:row>
    <x:row r="6">
      <x:c r="A6" s="23" t="str">
        <x:v>Источников</x:v>
      </x:c>
      <x:c r="B6" s="27" t="n">
        <x:f>COUNTA(SOURCES!A2:A100)</x:f>
        <x:v>7</x:v>
      </x:c>
      <x:c r="C6" s="23" t="str">
        <x:v>Основных контуров</x:v>
      </x:c>
      <x:c r="D6" s="27" t="n">
        <x:v>4</x:v>
      </x:c>
    </x:row>
    <x:row r="8" ht="28" customHeight="1">
      <x:c r="A8" s="34" t="str">
        <x:v>Контур</x:v>
      </x:c>
      <x:c r="B8" s="34" t="str">
        <x:v>Проверяемая пользовательская задача</x:v>
      </x:c>
      <x:c r="C8" s="34" t="str">
        <x:v>Что реально подтверждено</x:v>
      </x:c>
      <x:c r="D8" s="34" t="str">
        <x:v>Платформа/интеграция</x:v>
      </x:c>
      <x:c r="E8" s="34" t="str">
        <x:v>Сильная сторона доказательства</x:v>
      </x:c>
      <x:c r="F8" s="34" t="str">
        <x:v>Ограничение</x:v>
      </x:c>
      <x:c r="G8" s="34" t="str">
        <x:v>Статус</x:v>
      </x:c>
      <x:c r="H8" s="34" t="str">
        <x:v>Основной источник</x:v>
      </x:c>
    </x:row>
    <x:row r="9">
      <x:c r="A9" s="41" t="str">
        <x:v>Интернет-магазин</x:v>
      </x:c>
      <x:c r="B9" s="41" t="str">
        <x:v>Найти → выбрать → корзина → оформление</x:v>
      </x:c>
      <x:c r="C9" s="41" t="str">
        <x:v>Категории, товарный листинг, цены, CTA, корзина, checkout gate</x:v>
      </x:c>
      <x:c r="D9" s="41" t="str">
        <x:v>JoomShopping</x:v>
      </x:c>
      <x:c r="E9" s="41" t="str">
        <x:v>Реальный коммерческий функционал</x:v>
      </x:c>
      <x:c r="F9" s="41" t="str">
        <x:v>Нет данных о продажах/конверсии</x:v>
      </x:c>
      <x:c r="G9" s="41" t="str">
        <x:v>Проверено</x:v>
      </x:c>
      <x:c r="H9" s="41" t="str">
        <x:v>https://www.st-elizabeth.ru/spisok-tovarov</x:v>
      </x:c>
    </x:row>
    <x:row r="10">
      <x:c r="A10" s="41" t="str">
        <x:v>Пожертвование</x:v>
      </x:c>
      <x:c r="B10" s="41" t="str">
        <x:v>Отдельно совершить пожертвование</x:v>
      </x:c>
      <x:c r="C10" s="41" t="str">
        <x:v>Страница способов оплаты + внешний shortlink Сбербанка</x:v>
      </x:c>
      <x:c r="D10" s="41" t="str">
        <x:v>Сбербанк</x:v>
      </x:c>
      <x:c r="E10" s="41" t="str">
        <x:v>Покупка и пожертвование разведены как разные действия</x:v>
      </x:c>
      <x:c r="F10" s="41" t="str">
        <x:v>Транзакция не выполнялась</x:v>
      </x:c>
      <x:c r="G10" s="41" t="str">
        <x:v>Проверено</x:v>
      </x:c>
      <x:c r="H10" s="41" t="str">
        <x:v>https://www.st-elizabeth.ru/sposoby-oplaty</x:v>
      </x:c>
    </x:row>
    <x:row r="11">
      <x:c r="A11" s="41" t="str">
        <x:v>Локальное посещение</x:v>
      </x:c>
      <x:c r="B11" s="41" t="str">
        <x:v>Найти объект и добраться</x:v>
      </x:c>
      <x:c r="C11" s="41" t="str">
        <x:v>Яндекс-карта + два маршрута общественного транспорта</x:v>
      </x:c>
      <x:c r="D11" s="41" t="str">
        <x:v>Яндекс</x:v>
      </x:c>
      <x:c r="E11" s="41" t="str">
        <x:v>Сайт поддерживает офлайн-конверсию посещения</x:v>
      </x:c>
      <x:c r="F11" s="41" t="str">
        <x:v>Маршруты транспорта не перепроверялись по расписаниям</x:v>
      </x:c>
      <x:c r="G11" s="41" t="str">
        <x:v>Проверено</x:v>
      </x:c>
      <x:c r="H11" s="41" t="str">
        <x:v>https://www.st-elizabeth.ru/kontakty</x:v>
      </x:c>
    </x:row>
    <x:row r="12">
      <x:c r="A12" s="41" t="str">
        <x:v>Доступная среда</x:v>
      </x:c>
      <x:c r="B12" s="41" t="str">
        <x:v>Понять условия посещения и запросить помощь</x:v>
      </x:c>
      <x:c r="C12" s="41" t="str">
        <x:v>Пандусы, помощь, трости, инвалидная коляска</x:v>
      </x:c>
      <x:c r="D12" s="41" t="str">
        <x:v>Контент/сервис</x:v>
      </x:c>
      <x:c r="E12" s="41" t="str">
        <x:v>Снижает неопределённость для маломобильного посетителя</x:v>
      </x:c>
      <x:c r="F12" s="41" t="str">
        <x:v>Не физический аудит объекта</x:v>
      </x:c>
      <x:c r="G12" s="41" t="str">
        <x:v>Проверено</x:v>
      </x:c>
      <x:c r="H12" s="41" t="str">
        <x:v>https://www.st-elizabeth.ru/kontakty</x:v>
      </x:c>
    </x:row>
    <x:row r="14" ht="48" customHeight="1">
      <x:c r="A14" s="48" t="str">
        <x:v>Ключевой вывод: действующий сайт объединяет минимум четыре разные пользовательские задачи — покупку, пожертвование, физическое посещение и доступность. Эти сценарии существуют в отдельных интерфейсных/контентных контурах и не должны интерпретироваться как единая маркетинговая конверсия.</x:v>
      </x:c>
      <x:c r="B14" s="48"/>
      <x:c r="C14" s="48"/>
      <x:c r="D14" s="48"/>
      <x:c r="E14" s="48"/>
      <x:c r="F14" s="48"/>
      <x:c r="G14" s="48"/>
      <x:c r="H14" s="48"/>
    </x:row>
  </x:sheetData>
  <x:mergeCells>
    <x:mergeCell ref="A1:H1"/>
    <x:mergeCell ref="A2:H2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28" hidden="0" customWidth="1"/>
    <x:col min="4" max="4" width="20" hidden="0" customWidth="1"/>
    <x:col min="5" max="5" width="40" hidden="0" customWidth="1"/>
    <x:col min="6" max="6" width="52" hidden="0" customWidth="1"/>
    <x:col min="7" max="7" width="42" hidden="0" customWidth="1"/>
    <x:col min="8" max="8" width="30" hidden="0" customWidth="1"/>
    <x:col min="9" max="9" width="13" hidden="0" customWidth="1"/>
    <x:col min="10" max="10" width="42" hidden="0" customWidth="1"/>
  </x:cols>
  <x:sheetData>
    <x:row r="1" ht="28" customHeight="1">
      <x:c r="A1" s="34" t="str">
        <x:v>Flow ID</x:v>
      </x:c>
      <x:c r="B1" s="34" t="str">
        <x:v>Контур</x:v>
      </x:c>
      <x:c r="C1" s="34" t="str">
        <x:v>Задача пользователя</x:v>
      </x:c>
      <x:c r="D1" s="34" t="str">
        <x:v>Точка входа</x:v>
      </x:c>
      <x:c r="E1" s="34" t="str">
        <x:v>Источник/страница</x:v>
      </x:c>
      <x:c r="F1" s="34" t="str">
        <x:v>Наблюдаемое действие или доказательство</x:v>
      </x:c>
      <x:c r="G1" s="34" t="str">
        <x:v>Следующий URL / домен</x:v>
      </x:c>
      <x:c r="H1" s="34" t="str">
        <x:v>Функция шага</x:v>
      </x:c>
      <x:c r="I1" s="34" t="str">
        <x:v>Статус</x:v>
      </x:c>
      <x:c r="J1" s="34" t="str">
        <x:v>Что НЕ доказывается</x:v>
      </x:c>
    </x:row>
    <x:row r="2">
      <x:c r="A2" s="41" t="str">
        <x:v>F01</x:v>
      </x:c>
      <x:c r="B2" s="41" t="str">
        <x:v>Интернет-магазин</x:v>
      </x:c>
      <x:c r="C2" s="41" t="str">
        <x:v>Найти доступные товары</x:v>
      </x:c>
      <x:c r="D2" s="41" t="str">
        <x:v>Список товаров</x:v>
      </x:c>
      <x:c r="E2" s="41" t="str">
        <x:v>https://www.st-elizabeth.ru/spisok-tovarov</x:v>
      </x:c>
      <x:c r="F2" s="41" t="str">
        <x:v>Категории магазина доступны из навигации; на странице есть товар, цена, CTA «Купить» и «Подробнее».</x:v>
      </x:c>
      <x:c r="G2" s="41" t="str">
        <x:v>https://www.st-elizabeth.ru/kategorii</x:v>
      </x:c>
      <x:c r="H2" s="41" t="str">
        <x:v>Переход к каталогу/категориям</x:v>
      </x:c>
      <x:c r="I2" s="41" t="str">
        <x:v>Проверено</x:v>
      </x:c>
      <x:c r="J2" s="41" t="str">
        <x:v>Не доказывает продажи, заказы или конверсию.</x:v>
      </x:c>
    </x:row>
    <x:row r="3">
      <x:c r="A3" s="41" t="str">
        <x:v>F02</x:v>
      </x:c>
      <x:c r="B3" s="41" t="str">
        <x:v>Интернет-магазин</x:v>
      </x:c>
      <x:c r="C3" s="41" t="str">
        <x:v>Сузить выбор по категории</x:v>
      </x:c>
      <x:c r="D3" s="41" t="str">
        <x:v>Навигация «Лавка»</x:v>
      </x:c>
      <x:c r="E3" s="41" t="str">
        <x:v>https://www.st-elizabeth.ru/spisok-tovarov</x:v>
      </x:c>
      <x:c r="F3" s="41" t="str">
        <x:v>В структуре есть Выпечка → Пироги/Пирожки/Слойки/Хлеб; Чай; Монастырская продукция → Травы; Церковная утварь.</x:v>
      </x:c>
      <x:c r="G3" s="41" t="str">
        <x:v>https://www.st-elizabeth.ru/magazin/monastyrskaya-produktsiya</x:v>
      </x:c>
      <x:c r="H3" s="41" t="str">
        <x:v>Категорийная навигация</x:v>
      </x:c>
      <x:c r="I3" s="41" t="str">
        <x:v>Проверено</x:v>
      </x:c>
      <x:c r="J3" s="41" t="str">
        <x:v>Не оценивается полнота ассортимента.</x:v>
      </x:c>
    </x:row>
    <x:row r="4">
      <x:c r="A4" s="41" t="str">
        <x:v>F03</x:v>
      </x:c>
      <x:c r="B4" s="41" t="str">
        <x:v>Интернет-магазин</x:v>
      </x:c>
      <x:c r="C4" s="41" t="str">
        <x:v>Просмотреть товар/предложение</x:v>
      </x:c>
      <x:c r="D4" s="41" t="str">
        <x:v>Список товаров</x:v>
      </x:c>
      <x:c r="E4" s="41" t="str">
        <x:v>https://www.st-elizabeth.ru/spisok-tovarov</x:v>
      </x:c>
      <x:c r="F4" s="41" t="str">
        <x:v>Карточка в листинге содержит цену, CTA «Купить» и ссылку «Подробнее».</x:v>
      </x:c>
      <x:c r="G4" s="41" t="str"/>
      <x:c r="H4" s="41" t="str">
        <x:v>Выбор товара</x:v>
      </x:c>
      <x:c r="I4" s="41" t="str">
        <x:v>Проверено</x:v>
      </x:c>
      <x:c r="J4" s="41" t="str">
        <x:v>Не оценивается качество описаний и наличие на складе.</x:v>
      </x:c>
    </x:row>
    <x:row r="5">
      <x:c r="A5" s="41" t="str">
        <x:v>F04</x:v>
      </x:c>
      <x:c r="B5" s="41" t="str">
        <x:v>Интернет-магазин</x:v>
      </x:c>
      <x:c r="C5" s="41" t="str">
        <x:v>Положить товар в корзину</x:v>
      </x:c>
      <x:c r="D5" s="41" t="str">
        <x:v>CTA «Купить»</x:v>
      </x:c>
      <x:c r="E5" s="41" t="str">
        <x:v>https://www.st-elizabeth.ru/spisok-tovarov</x:v>
      </x:c>
      <x:c r="F5" s="41" t="str">
        <x:v>JoomShopping обозначен на странице; магазин использует собственный корзинный контур.</x:v>
      </x:c>
      <x:c r="G5" s="41" t="str">
        <x:v>https://www.st-elizabeth.ru/korzina-2</x:v>
      </x:c>
      <x:c r="H5" s="41" t="str">
        <x:v>Добавление/переход к корзине</x:v>
      </x:c>
      <x:c r="I5" s="41" t="str">
        <x:v>Проверено</x:v>
      </x:c>
      <x:c r="J5" s="41" t="str">
        <x:v>Не выполнялась тестовая покупка.</x:v>
      </x:c>
    </x:row>
    <x:row r="6">
      <x:c r="A6" s="41" t="str">
        <x:v>F05</x:v>
      </x:c>
      <x:c r="B6" s="41" t="str">
        <x:v>Интернет-магазин</x:v>
      </x:c>
      <x:c r="C6" s="41" t="str">
        <x:v>Проверить корзину</x:v>
      </x:c>
      <x:c r="D6" s="41" t="str">
        <x:v>Корзина</x:v>
      </x:c>
      <x:c r="E6" s="41" t="str">
        <x:v>https://www.st-elizabeth.ru/korzina-2</x:v>
      </x:c>
      <x:c r="F6" s="41" t="str">
        <x:v>При пустой корзине отображается «Ваша корзина пуста» и ссылка возврата в магазин; на странице присутствует JoomShopping.</x:v>
      </x:c>
      <x:c r="G6" s="41" t="str">
        <x:v>https://www.st-elizabeth.ru/spisok-tovarov</x:v>
      </x:c>
      <x:c r="H6" s="41" t="str">
        <x:v>Контроль состояния корзины</x:v>
      </x:c>
      <x:c r="I6" s="41" t="str">
        <x:v>Проверено</x:v>
      </x:c>
      <x:c r="J6" s="41" t="str">
        <x:v>Не проверялись расчёт суммы, доставка или обработка реального заказа.</x:v>
      </x:c>
    </x:row>
    <x:row r="7">
      <x:c r="A7" s="41" t="str">
        <x:v>F06</x:v>
      </x:c>
      <x:c r="B7" s="41" t="str">
        <x:v>Интернет-магазин</x:v>
      </x:c>
      <x:c r="C7" s="41" t="str">
        <x:v>Перейти к оформлению</x:v>
      </x:c>
      <x:c r="D7" s="41" t="str">
        <x:v>Оформить заказ</x:v>
      </x:c>
      <x:c r="E7" s="41" t="str">
        <x:v>https://www.st-elizabeth.ru/oformit-zakaz</x:v>
      </x:c>
      <x:c r="F7" s="41" t="str">
        <x:v>При текущей проверке URL «Оформить заказ» перенаправляет на /korzina-2/view, где пустая корзина блокирует дальнейшее оформление.</x:v>
      </x:c>
      <x:c r="G7" s="41" t="str">
        <x:v>https://www.st-elizabeth.ru/korzina-2/view</x:v>
      </x:c>
      <x:c r="H7" s="41" t="str">
        <x:v>Checkout gate через состояние корзины</x:v>
      </x:c>
      <x:c r="I7" s="41" t="str">
        <x:v>Проверено</x:v>
      </x:c>
      <x:c r="J7" s="41" t="str">
        <x:v>Не проверялось оформление с добавленным товаром.</x:v>
      </x:c>
    </x:row>
    <x:row r="8">
      <x:c r="A8" s="41" t="str">
        <x:v>F07</x:v>
      </x:c>
      <x:c r="B8" s="41" t="str">
        <x:v>Пожертвование</x:v>
      </x:c>
      <x:c r="C8" s="41" t="str">
        <x:v>Сделать пожертвование</x:v>
      </x:c>
      <x:c r="D8" s="41" t="str">
        <x:v>Ссылка «сделать пожертвование»</x:v>
      </x:c>
      <x:c r="E8" s="41" t="str">
        <x:v>https://www.st-elizabeth.ru/sposoby-oplaty</x:v>
      </x:c>
      <x:c r="F8" s="41" t="str">
        <x:v>На сайте описана отдельная оплата пожертвования банковской картой через ПАО Сбербанк.</x:v>
      </x:c>
      <x:c r="G8" s="41" t="str">
        <x:v>https://securepayments.sberbank.ru/shortlink/L21jMmLT</x:v>
      </x:c>
      <x:c r="H8" s="41" t="str">
        <x:v>Внешний платёжный переход</x:v>
      </x:c>
      <x:c r="I8" s="41" t="str">
        <x:v>Проверено</x:v>
      </x:c>
      <x:c r="J8" s="41" t="str">
        <x:v>Не проверялась транзакция и успешность оплаты.</x:v>
      </x:c>
    </x:row>
    <x:row r="9">
      <x:c r="A9" s="41" t="str">
        <x:v>F08</x:v>
      </x:c>
      <x:c r="B9" s="41" t="str">
        <x:v>Пожертвование</x:v>
      </x:c>
      <x:c r="C9" s="41" t="str">
        <x:v>Понять способ оплаты</x:v>
      </x:c>
      <x:c r="D9" s="41" t="str">
        <x:v>Способы оплаты</x:v>
      </x:c>
      <x:c r="E9" s="41" t="str">
        <x:v>https://www.st-elizabeth.ru/sposoby-oplaty</x:v>
      </x:c>
      <x:c r="F9" s="41" t="str">
        <x:v>Указаны банковские карты МИР, VISA International и Mastercard Worldwide для оплаты пожертвования.</x:v>
      </x:c>
      <x:c r="G9" s="41" t="str"/>
      <x:c r="H9" s="41" t="str">
        <x:v>Разъяснение платёжного сценария</x:v>
      </x:c>
      <x:c r="I9" s="41" t="str">
        <x:v>Проверено</x:v>
      </x:c>
      <x:c r="J9" s="41" t="str">
        <x:v>Не подтверждает фактическое прохождение платежей.</x:v>
      </x:c>
    </x:row>
    <x:row r="10">
      <x:c r="A10" s="41" t="str">
        <x:v>F09</x:v>
      </x:c>
      <x:c r="B10" s="41" t="str">
        <x:v>Локальное посещение</x:v>
      </x:c>
      <x:c r="C10" s="41" t="str">
        <x:v>Найти храм на карте</x:v>
      </x:c>
      <x:c r="D10" s="41" t="str">
        <x:v>Контакты</x:v>
      </x:c>
      <x:c r="E10" s="41" t="str">
        <x:v>https://www.st-elizabeth.ru/kontakty</x:v>
      </x:c>
      <x:c r="F10" s="41" t="str">
        <x:v>На странице встроен iframe Яндекса.</x:v>
      </x:c>
      <x:c r="G10" s="41" t="str">
        <x:v>https://yandex.ru/</x:v>
      </x:c>
      <x:c r="H10" s="41" t="str">
        <x:v>Карта / географическая ориентация</x:v>
      </x:c>
      <x:c r="I10" s="41" t="str">
        <x:v>Проверено</x:v>
      </x:c>
      <x:c r="J10" s="41" t="str">
        <x:v>Не измеряется количество построенных маршрутов.</x:v>
      </x:c>
    </x:row>
    <x:row r="11">
      <x:c r="A11" s="41" t="str">
        <x:v>F10</x:v>
      </x:c>
      <x:c r="B11" s="41" t="str">
        <x:v>Локальное посещение</x:v>
      </x:c>
      <x:c r="C11" s="41" t="str">
        <x:v>Выбрать маршрут общественным транспортом</x:v>
      </x:c>
      <x:c r="D11" s="41" t="str">
        <x:v>Контакты</x:v>
      </x:c>
      <x:c r="E11" s="41" t="str">
        <x:v>https://www.st-elizabeth.ru/kontakty</x:v>
      </x:c>
      <x:c r="F11" s="41" t="str">
        <x:v>Описаны варианты через остановки «Дорожная больница» и «Воронежская» с перечнями маршрутов.</x:v>
      </x:c>
      <x:c r="G11" s="41" t="str"/>
      <x:c r="H11" s="41" t="str">
        <x:v>Подготовка офлайн-посещения</x:v>
      </x:c>
      <x:c r="I11" s="41" t="str">
        <x:v>Проверено</x:v>
      </x:c>
      <x:c r="J11" s="41" t="str">
        <x:v>Актуальность маршрутов транспорта отдельно не верифицировалась.</x:v>
      </x:c>
    </x:row>
    <x:row r="12">
      <x:c r="A12" s="41" t="str">
        <x:v>F11</x:v>
      </x:c>
      <x:c r="B12" s="41" t="str">
        <x:v>Доступная среда</x:v>
      </x:c>
      <x:c r="C12" s="41" t="str">
        <x:v>Понять доступность для маломобильного посетителя</x:v>
      </x:c>
      <x:c r="D12" s="41" t="str">
        <x:v>Контакты</x:v>
      </x:c>
      <x:c r="E12" s="41" t="str">
        <x:v>https://www.st-elizabeth.ru/kontakty</x:v>
      </x:c>
      <x:c r="F12" s="41" t="str">
        <x:v>Отдельный блок доступной среды: пандусы; возможность посещения людьми с инвалидностью, родителями с колясками, пожилыми и другими маломобильными посетителями.</x:v>
      </x:c>
      <x:c r="G12" s="41" t="str"/>
      <x:c r="H12" s="41" t="str">
        <x:v>Снижение барьера перед посещением</x:v>
      </x:c>
      <x:c r="I12" s="41" t="str">
        <x:v>Проверено</x:v>
      </x:c>
      <x:c r="J12" s="41" t="str">
        <x:v>Не проводился физический аудит доступности объекта.</x:v>
      </x:c>
    </x:row>
    <x:row r="13">
      <x:c r="A13" s="41" t="str">
        <x:v>F12</x:v>
      </x:c>
      <x:c r="B13" s="41" t="str">
        <x:v>Доступная среда</x:v>
      </x:c>
      <x:c r="C13" s="41" t="str">
        <x:v>Запросить помощь при посещении</x:v>
      </x:c>
      <x:c r="D13" s="41" t="str">
        <x:v>Контакты</x:v>
      </x:c>
      <x:c r="E13" s="41" t="str">
        <x:v>https://www.st-elizabeth.ru/kontakty</x:v>
      </x:c>
      <x:c r="F13" s="41" t="str">
        <x:v>Страница описывает возможность заранее запросить помощь при входе, подъёме и перемещении; также указано наличие тростей и инвалидной коляски.</x:v>
      </x:c>
      <x:c r="G13" s="41" t="str"/>
      <x:c r="H13" s="41" t="str">
        <x:v>Сервисный сценарий помощи</x:v>
      </x:c>
      <x:c r="I13" s="41" t="str">
        <x:v>Проверено</x:v>
      </x:c>
      <x:c r="J13" s="41" t="str">
        <x:v>Контактные персональные данные в аудит не переносятся.</x:v>
      </x:c>
    </x:row>
    <x:row r="14">
      <x:c r="A14" s="41" t="str">
        <x:v>F13</x:v>
      </x:c>
      <x:c r="B14" s="41" t="str">
        <x:v>Кафе «Сретение»</x:v>
      </x:c>
      <x:c r="C14" s="41" t="str">
        <x:v>Увидеть дополнительный сервисный контур</x:v>
      </x:c>
      <x:c r="D14" s="41" t="str">
        <x:v>Главная навигация</x:v>
      </x:c>
      <x:c r="E14" s="41" t="str">
        <x:v>https://www.st-elizabeth.ru/spisok-tovarov</x:v>
      </x:c>
      <x:c r="F14" s="41" t="str">
        <x:v>В навигации существуют отдельные пункты «Меню», «Забронировать зал», «Оплата/Доставка».</x:v>
      </x:c>
      <x:c r="G14" s="41" t="str"/>
      <x:c r="H14" s="41" t="str">
        <x:v>Отдельный сервисный раздел</x:v>
      </x:c>
      <x:c r="I14" s="41" t="str">
        <x:v>Частично</x:v>
      </x:c>
      <x:c r="J14" s="41" t="str">
        <x:v>Функциональность этих страниц в данном аудите не проверялась.</x:v>
      </x:c>
    </x:row>
  </x:sheetData>
  <x:conditionalFormatting sqref="I2:I14">
    <x:cfRule type="expression" dxfId="0" priority="1">
      <x:formula>I2="Проверено"</x:formula>
    </x:cfRule>
    <x:cfRule type="expression" dxfId="1" priority="2">
      <x:formula>I2="Частично"</x:formula>
    </x:cfRule>
  </x:conditionalFormatting>
  <x:dataValidations count="1">
    <x:dataValidation type="list" sqref="I2:I14">
      <x:formula1>"Проверено,Частично"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9aef0198914f7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2" hidden="0" customWidth="1"/>
    <x:col min="3" max="3" width="54" hidden="0" customWidth="1"/>
    <x:col min="4" max="4" width="24" hidden="0" customWidth="1"/>
    <x:col min="5" max="5" width="31" hidden="0" customWidth="1"/>
    <x:col min="6" max="6" width="13" hidden="0" customWidth="1"/>
    <x:col min="7" max="7" width="42" hidden="0" customWidth="1"/>
  </x:cols>
  <x:sheetData>
    <x:row r="1" ht="28" customHeight="1">
      <x:c r="A1" s="34" t="str">
        <x:v>Компонент</x:v>
      </x:c>
      <x:c r="B1" s="34" t="str">
        <x:v>URL</x:v>
      </x:c>
      <x:c r="C1" s="34" t="str">
        <x:v>Фактическое наблюдение</x:v>
      </x:c>
      <x:c r="D1" s="34" t="str">
        <x:v>Технология/контур</x:v>
      </x:c>
      <x:c r="E1" s="34" t="str">
        <x:v>Роль в пользовательском пути</x:v>
      </x:c>
      <x:c r="F1" s="34" t="str">
        <x:v>Статус</x:v>
      </x:c>
      <x:c r="G1" s="34" t="str">
        <x:v>Источник</x:v>
      </x:c>
    </x:row>
    <x:row r="2">
      <x:c r="A2" s="41" t="str">
        <x:v>Каталог товаров</x:v>
      </x:c>
      <x:c r="B2" s="41" t="str">
        <x:v>https://www.st-elizabeth.ru/spisok-tovarov</x:v>
      </x:c>
      <x:c r="C2" s="41" t="str">
        <x:v>Есть товарный листинг, цены, «Купить», «Подробнее».</x:v>
      </x:c>
      <x:c r="D2" s="41" t="str">
        <x:v>JoomShopping</x:v>
      </x:c>
      <x:c r="E2" s="41" t="str">
        <x:v>Вход в коммерческий сценарий</x:v>
      </x:c>
      <x:c r="F2" s="41" t="str">
        <x:v>Проверено</x:v>
      </x:c>
      <x:c r="G2" s="41" t="str">
        <x:v>https://www.st-elizabeth.ru/spisok-tovarov</x:v>
      </x:c>
    </x:row>
    <x:row r="3">
      <x:c r="A3" s="41" t="str">
        <x:v>Категорийная структура</x:v>
      </x:c>
      <x:c r="B3" s="41" t="str">
        <x:v>https://www.st-elizabeth.ru/kategorii</x:v>
      </x:c>
      <x:c r="C3" s="41" t="str">
        <x:v>Категории магазина вынесены в отдельный пункт и дублируются в навигации «Лавка».</x:v>
      </x:c>
      <x:c r="D3" s="41" t="str">
        <x:v>JoomShopping</x:v>
      </x:c>
      <x:c r="E3" s="41" t="str">
        <x:v>Сужение выбора</x:v>
      </x:c>
      <x:c r="F3" s="41" t="str">
        <x:v>Проверено</x:v>
      </x:c>
      <x:c r="G3" s="41" t="str">
        <x:v>https://www.st-elizabeth.ru/spisok-tovarov</x:v>
      </x:c>
    </x:row>
    <x:row r="4">
      <x:c r="A4" s="41" t="str">
        <x:v>Монастырская продукция</x:v>
      </x:c>
      <x:c r="B4" s="41" t="str">
        <x:v>https://www.st-elizabeth.ru/magazin/monastyrskaya-produktsiya</x:v>
      </x:c>
      <x:c r="C4" s="41" t="str">
        <x:v>Отдельная категория, внутри есть подкатегория «Травы».</x:v>
      </x:c>
      <x:c r="D4" s="41" t="str">
        <x:v>JoomShopping</x:v>
      </x:c>
      <x:c r="E4" s="41" t="str">
        <x:v>Категорийная посадочная</x:v>
      </x:c>
      <x:c r="F4" s="41" t="str">
        <x:v>Проверено</x:v>
      </x:c>
      <x:c r="G4" s="41" t="str">
        <x:v>https://www.st-elizabeth.ru/magazin/monastyrskaya-produktsiya</x:v>
      </x:c>
    </x:row>
    <x:row r="5">
      <x:c r="A5" s="41" t="str">
        <x:v>Корзина</x:v>
      </x:c>
      <x:c r="B5" s="41" t="str">
        <x:v>https://www.st-elizabeth.ru/korzina-2</x:v>
      </x:c>
      <x:c r="C5" s="41" t="str">
        <x:v>Пустое состояние корзины и возврат в магазин; JoomShopping указан на странице.</x:v>
      </x:c>
      <x:c r="D5" s="41" t="str">
        <x:v>JoomShopping</x:v>
      </x:c>
      <x:c r="E5" s="41" t="str">
        <x:v>Контроль выбранных товаров</x:v>
      </x:c>
      <x:c r="F5" s="41" t="str">
        <x:v>Проверено</x:v>
      </x:c>
      <x:c r="G5" s="41" t="str">
        <x:v>https://www.st-elizabeth.ru/korzina-2</x:v>
      </x:c>
    </x:row>
    <x:row r="6">
      <x:c r="A6" s="41" t="str">
        <x:v>Оформление заказа</x:v>
      </x:c>
      <x:c r="B6" s="41" t="str">
        <x:v>https://www.st-elizabeth.ru/oformit-zakaz</x:v>
      </x:c>
      <x:c r="C6" s="41" t="str">
        <x:v>При пустой корзине редирект на /korzina-2/view.</x:v>
      </x:c>
      <x:c r="D6" s="41" t="str">
        <x:v>JoomShopping</x:v>
      </x:c>
      <x:c r="E6" s="41" t="str">
        <x:v>Переход к checkout после корзины</x:v>
      </x:c>
      <x:c r="F6" s="41" t="str">
        <x:v>Проверено</x:v>
      </x:c>
      <x:c r="G6" s="41" t="str">
        <x:v>https://www.st-elizabeth.ru/oformit-zakaz</x:v>
      </x:c>
    </x:row>
    <x:row r="7">
      <x:c r="A7" s="41" t="str">
        <x:v>Платёжный контур пожертвований</x:v>
      </x:c>
      <x:c r="B7" s="41" t="str">
        <x:v>https://www.st-elizabeth.ru/sposoby-oplaty</x:v>
      </x:c>
      <x:c r="C7" s="41" t="str">
        <x:v>Пожертвование вынесено отдельно от покупки; описана оплата банковской картой через ПАО Сбербанк.</x:v>
      </x:c>
      <x:c r="D7" s="41" t="str">
        <x:v>Внешний платёжный шлюз</x:v>
      </x:c>
      <x:c r="E7" s="41" t="str">
        <x:v>Пожертвование</x:v>
      </x:c>
      <x:c r="F7" s="41" t="str">
        <x:v>Проверено</x:v>
      </x:c>
      <x:c r="G7" s="41" t="str">
        <x:v>https://www.st-elizabeth.ru/sposoby-oplaty</x:v>
      </x:c>
    </x:row>
    <x:row r="8">
      <x:c r="A8" s="41" t="str">
        <x:v>Ссылка на Сбер</x:v>
      </x:c>
      <x:c r="B8" s="41" t="str">
        <x:v>https://securepayments.sberbank.ru/shortlink/L21jMmLT</x:v>
      </x:c>
      <x:c r="C8" s="41" t="str">
        <x:v>Публичная ссылка сайта ведёт на домен securepayments.sberbank.ru.</x:v>
      </x:c>
      <x:c r="D8" s="41" t="str">
        <x:v>Сбербанк</x:v>
      </x:c>
      <x:c r="E8" s="41" t="str">
        <x:v>Внешний платёжный переход</x:v>
      </x:c>
      <x:c r="F8" s="41" t="str">
        <x:v>Проверено</x:v>
      </x:c>
      <x:c r="G8" s="41" t="str">
        <x:v>https://www.st-elizabeth.ru/sposoby-oplaty</x:v>
      </x:c>
    </x:row>
  </x:sheetData>
  <x:conditionalFormatting sqref="F2:F8">
    <x:cfRule type="expression" dxfId="2" priority="1">
      <x:formula>F2="Проверено"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afcdcdf707a4a4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58" hidden="0" customWidth="1"/>
    <x:col min="4" max="4" width="32" hidden="0" customWidth="1"/>
    <x:col min="5" max="5" width="13" hidden="0" customWidth="1"/>
    <x:col min="6" max="6" width="42" hidden="0" customWidth="1"/>
  </x:cols>
  <x:sheetData>
    <x:row r="1" ht="28" customHeight="1">
      <x:c r="A1" s="34" t="str">
        <x:v>Компонент</x:v>
      </x:c>
      <x:c r="B1" s="34" t="str">
        <x:v>URL</x:v>
      </x:c>
      <x:c r="C1" s="34" t="str">
        <x:v>Фактическое наблюдение</x:v>
      </x:c>
      <x:c r="D1" s="34" t="str">
        <x:v>Задача пользователя</x:v>
      </x:c>
      <x:c r="E1" s="34" t="str">
        <x:v>Статус</x:v>
      </x:c>
      <x:c r="F1" s="34" t="str">
        <x:v>Источник</x:v>
      </x:c>
    </x:row>
    <x:row r="2">
      <x:c r="A2" s="41" t="str">
        <x:v>Карта</x:v>
      </x:c>
      <x:c r="B2" s="41" t="str">
        <x:v>https://www.st-elizabeth.ru/kontakty</x:v>
      </x:c>
      <x:c r="C2" s="41" t="str">
        <x:v>Встроен iframe Яндекса.</x:v>
      </x:c>
      <x:c r="D2" s="41" t="str">
        <x:v>Найти объект</x:v>
      </x:c>
      <x:c r="E2" s="41" t="str">
        <x:v>Проверено</x:v>
      </x:c>
      <x:c r="F2" s="41" t="str">
        <x:v>https://www.st-elizabeth.ru/kontakty</x:v>
      </x:c>
    </x:row>
    <x:row r="3">
      <x:c r="A3" s="41" t="str">
        <x:v>Маршрут: «Дорожная больница»</x:v>
      </x:c>
      <x:c r="B3" s="41" t="str">
        <x:v>https://www.st-elizabeth.ru/kontakty</x:v>
      </x:c>
      <x:c r="C3" s="41" t="str">
        <x:v>Страница описывает остановку и набор маршрутов общественного транспорта.</x:v>
      </x:c>
      <x:c r="D3" s="41" t="str">
        <x:v>Добраться до храма</x:v>
      </x:c>
      <x:c r="E3" s="41" t="str">
        <x:v>Проверено</x:v>
      </x:c>
      <x:c r="F3" s="41" t="str">
        <x:v>https://www.st-elizabeth.ru/kontakty</x:v>
      </x:c>
    </x:row>
    <x:row r="4">
      <x:c r="A4" s="41" t="str">
        <x:v>Маршрут: «Воронежская»</x:v>
      </x:c>
      <x:c r="B4" s="41" t="str">
        <x:v>https://www.st-elizabeth.ru/kontakty</x:v>
      </x:c>
      <x:c r="C4" s="41" t="str">
        <x:v>Указана альтернативная остановка и пояснение о пешем участке.</x:v>
      </x:c>
      <x:c r="D4" s="41" t="str">
        <x:v>Добраться до храма</x:v>
      </x:c>
      <x:c r="E4" s="41" t="str">
        <x:v>Проверено</x:v>
      </x:c>
      <x:c r="F4" s="41" t="str">
        <x:v>https://www.st-elizabeth.ru/kontakty</x:v>
      </x:c>
    </x:row>
    <x:row r="5">
      <x:c r="A5" s="41" t="str">
        <x:v>Пандусы</x:v>
      </x:c>
      <x:c r="B5" s="41" t="str">
        <x:v>https://www.st-elizabeth.ru/kontakty</x:v>
      </x:c>
      <x:c r="C5" s="41" t="str">
        <x:v>Отдельно заявлено наличие пандусов.</x:v>
      </x:c>
      <x:c r="D5" s="41" t="str">
        <x:v>Доступность</x:v>
      </x:c>
      <x:c r="E5" s="41" t="str">
        <x:v>Проверено</x:v>
      </x:c>
      <x:c r="F5" s="41" t="str">
        <x:v>https://www.st-elizabeth.ru/kontakty</x:v>
      </x:c>
    </x:row>
    <x:row r="6">
      <x:c r="A6" s="41" t="str">
        <x:v>Маломобильные посетители</x:v>
      </x:c>
      <x:c r="B6" s="41" t="str">
        <x:v>https://www.st-elizabeth.ru/kontakty</x:v>
      </x:c>
      <x:c r="C6" s="41" t="str">
        <x:v>Контент прямо адресован людям с инвалидностью, родителям с колясками, пожилым и другим маломобильным гражданам.</x:v>
      </x:c>
      <x:c r="D6" s="41" t="str">
        <x:v>Снять барьер перед посещением</x:v>
      </x:c>
      <x:c r="E6" s="41" t="str">
        <x:v>Проверено</x:v>
      </x:c>
      <x:c r="F6" s="41" t="str">
        <x:v>https://www.st-elizabeth.ru/kontakty</x:v>
      </x:c>
    </x:row>
    <x:row r="7">
      <x:c r="A7" s="41" t="str">
        <x:v>Предварительная помощь</x:v>
      </x:c>
      <x:c r="B7" s="41" t="str">
        <x:v>https://www.st-elizabeth.ru/kontakty</x:v>
      </x:c>
      <x:c r="C7" s="41" t="str">
        <x:v>Можно заранее запросить помощь при входе, подъёме и перемещении.</x:v>
      </x:c>
      <x:c r="D7" s="41" t="str">
        <x:v>Организовать посещение</x:v>
      </x:c>
      <x:c r="E7" s="41" t="str">
        <x:v>Проверено</x:v>
      </x:c>
      <x:c r="F7" s="41" t="str">
        <x:v>https://www.st-elizabeth.ru/kontakty</x:v>
      </x:c>
    </x:row>
    <x:row r="8">
      <x:c r="A8" s="41" t="str">
        <x:v>Средства помощи</x:v>
      </x:c>
      <x:c r="B8" s="41" t="str">
        <x:v>https://www.st-elizabeth.ru/kontakty</x:v>
      </x:c>
      <x:c r="C8" s="41" t="str">
        <x:v>На странице заявлено наличие тростей и инвалидной коляски.</x:v>
      </x:c>
      <x:c r="D8" s="41" t="str">
        <x:v>Поддержка посетителя</x:v>
      </x:c>
      <x:c r="E8" s="41" t="str">
        <x:v>Проверено</x:v>
      </x:c>
      <x:c r="F8" s="41" t="str">
        <x:v>https://www.st-elizabeth.ru/kontakty</x:v>
      </x:c>
    </x:row>
  </x:sheetData>
  <x:conditionalFormatting sqref="E2:E8">
    <x:cfRule type="expression" dxfId="3" priority="1">
      <x:formula>E2="Проверено"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ee27605f51348d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8" hidden="0" customWidth="1"/>
    <x:col min="3" max="3" width="14" hidden="0" customWidth="1"/>
    <x:col min="4" max="4" width="52" hidden="0" customWidth="1"/>
    <x:col min="5" max="5" width="48" hidden="0" customWidth="1"/>
  </x:cols>
  <x:sheetData>
    <x:row r="1" ht="28" customHeight="1">
      <x:c r="A1" s="34" t="str">
        <x:v>URL</x:v>
      </x:c>
      <x:c r="B1" s="34" t="str">
        <x:v>Тип источника</x:v>
      </x:c>
      <x:c r="C1" s="34" t="str">
        <x:v>Дата проверки</x:v>
      </x:c>
      <x:c r="D1" s="34" t="str">
        <x:v>Что подтверждает</x:v>
      </x:c>
      <x:c r="E1" s="34" t="str">
        <x:v>Ограничение</x:v>
      </x:c>
    </x:row>
    <x:row r="2">
      <x:c r="A2" s="41" t="str">
        <x:v>https://www.st-elizabeth.ru/spisok-tovarov</x:v>
      </x:c>
      <x:c r="B2" s="41" t="str">
        <x:v>Публичная страница сайта</x:v>
      </x:c>
      <x:c r="C2" s="53" t="n">
        <x:v>46242</x:v>
      </x:c>
      <x:c r="D2" s="41" t="str">
        <x:v>Товарный листинг, цены, CTA, JoomShopping, структура магазина</x:v>
      </x:c>
      <x:c r="E2" s="41" t="str">
        <x:v>Текущий снимок; не историческая выгрузка.</x:v>
      </x:c>
    </x:row>
    <x:row r="3">
      <x:c r="A3" s="41" t="str">
        <x:v>https://www.st-elizabeth.ru/magazin/monastyrskaya-produktsiya</x:v>
      </x:c>
      <x:c r="B3" s="41" t="str">
        <x:v>Публичная страница сайта</x:v>
      </x:c>
      <x:c r="C3" s="53" t="n">
        <x:v>46242</x:v>
      </x:c>
      <x:c r="D3" s="41" t="str">
        <x:v>Категория и вложенность «Травы», JoomShopping</x:v>
      </x:c>
      <x:c r="E3" s="41" t="str">
        <x:v>Текущий снимок.</x:v>
      </x:c>
    </x:row>
    <x:row r="4">
      <x:c r="A4" s="41" t="str">
        <x:v>https://www.st-elizabeth.ru/korzina-2</x:v>
      </x:c>
      <x:c r="B4" s="41" t="str">
        <x:v>Публичная страница сайта</x:v>
      </x:c>
      <x:c r="C4" s="53" t="n">
        <x:v>46242</x:v>
      </x:c>
      <x:c r="D4" s="41" t="str">
        <x:v>Пустая корзина, возврат в магазин, JoomShopping</x:v>
      </x:c>
      <x:c r="E4" s="41" t="str">
        <x:v>Не выполнялась тестовая покупка.</x:v>
      </x:c>
    </x:row>
    <x:row r="5">
      <x:c r="A5" s="41" t="str">
        <x:v>https://www.st-elizabeth.ru/oformit-zakaz</x:v>
      </x:c>
      <x:c r="B5" s="41" t="str">
        <x:v>Публичная страница сайта</x:v>
      </x:c>
      <x:c r="C5" s="53" t="n">
        <x:v>46242</x:v>
      </x:c>
      <x:c r="D5" s="41" t="str">
        <x:v>Редирект в /korzina-2/view при пустой корзине</x:v>
      </x:c>
      <x:c r="E5" s="41" t="str">
        <x:v>Checkout с товаром не проверялся.</x:v>
      </x:c>
    </x:row>
    <x:row r="6">
      <x:c r="A6" s="41" t="str">
        <x:v>https://www.st-elizabeth.ru/sposoby-oplaty</x:v>
      </x:c>
      <x:c r="B6" s="41" t="str">
        <x:v>Публичная страница сайта</x:v>
      </x:c>
      <x:c r="C6" s="53" t="n">
        <x:v>46242</x:v>
      </x:c>
      <x:c r="D6" s="41" t="str">
        <x:v>Оплата пожертвования через ПАО Сбербанк, поддерживаемые карточные системы</x:v>
      </x:c>
      <x:c r="E6" s="41" t="str">
        <x:v>Не проверялась успешная транзакция.</x:v>
      </x:c>
    </x:row>
    <x:row r="7">
      <x:c r="A7" s="41" t="str">
        <x:v>https://securepayments.sberbank.ru/shortlink/L21jMmLT</x:v>
      </x:c>
      <x:c r="B7" s="41" t="str">
        <x:v>Внешний URL из публичной ссылки сайта</x:v>
      </x:c>
      <x:c r="C7" s="53" t="n">
        <x:v>46242</x:v>
      </x:c>
      <x:c r="D7" s="41" t="str">
        <x:v>Отдельный внешний платёжный контур пожертвований</x:v>
      </x:c>
      <x:c r="E7" s="41" t="str">
        <x:v>Инструмент проверки получил 502 от внешнего шлюза; сам target URL зафиксирован из ссылки сайта.</x:v>
      </x:c>
    </x:row>
    <x:row r="8">
      <x:c r="A8" s="41" t="str">
        <x:v>https://www.st-elizabeth.ru/kontakty</x:v>
      </x:c>
      <x:c r="B8" s="41" t="str">
        <x:v>Публичная страница сайта</x:v>
      </x:c>
      <x:c r="C8" s="53" t="n">
        <x:v>46242</x:v>
      </x:c>
      <x:c r="D8" s="41" t="str">
        <x:v>Яндекс-карта, транспортные маршруты, доступная среда, помощь посетителям</x:v>
      </x:c>
      <x:c r="E8" s="41" t="str">
        <x:v>Физический аудит объекта не проводился.</x:v>
      </x:c>
    </x:row>
  </x:sheetData>
  <x:pageMargins left="0.7" right="0.7" top="0.75" bottom="0.75" header="0.3" footer="0.3"/>
  <x:tableParts count="1">
    <x:tablePart xmlns:r="http://schemas.openxmlformats.org/officeDocument/2006/relationships" r:id="Rc0f20f36849a4860"/>
  </x:tableParts>
</x:worksheet>
</file>